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hs-my.sharepoint.com/personal/angela_wongkeet_nhs_net/Documents/Website/"/>
    </mc:Choice>
  </mc:AlternateContent>
  <xr:revisionPtr revIDLastSave="0" documentId="8_{4E4BD07B-1C30-4743-88A0-C23C1FCB6B89}" xr6:coauthVersionLast="47" xr6:coauthVersionMax="47" xr10:uidLastSave="{00000000-0000-0000-0000-000000000000}"/>
  <bookViews>
    <workbookView xWindow="-120" yWindow="-120" windowWidth="20730" windowHeight="11160" activeTab="1" xr2:uid="{EA09646F-B959-4783-8F0C-B2761D4A6168}"/>
  </bookViews>
  <sheets>
    <sheet name="Summary" sheetId="13" r:id="rId1"/>
    <sheet name="1 Restore Services" sheetId="10" r:id="rId2"/>
    <sheet name="2 Digital Exclusion" sheetId="2" r:id="rId3"/>
    <sheet name="3 Datasets" sheetId="3" r:id="rId4"/>
    <sheet name="4a Coproduced Interventions" sheetId="4" r:id="rId5"/>
    <sheet name="4b Mortality Morbidity Experien" sheetId="5" r:id="rId6"/>
    <sheet name="4c Perinatal Mortality" sheetId="6" r:id="rId7"/>
    <sheet name="4d Staff Support" sheetId="7" r:id="rId8"/>
    <sheet name="Enablers" sheetId="8" r:id="rId9"/>
    <sheet name="5 Leadership Accountability" sheetId="9" r:id="rId10"/>
  </sheets>
  <definedNames>
    <definedName name="_xlnm._FilterDatabase" localSheetId="1" hidden="1">'1 Restore Services'!#REF!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 l="1"/>
  <c r="E8" i="2" s="1"/>
  <c r="E9" i="2" s="1"/>
  <c r="E10" i="2" s="1"/>
  <c r="E11" i="2" s="1"/>
  <c r="E12" i="2" s="1"/>
  <c r="E13" i="2" s="1"/>
</calcChain>
</file>

<file path=xl/sharedStrings.xml><?xml version="1.0" encoding="utf-8"?>
<sst xmlns="http://schemas.openxmlformats.org/spreadsheetml/2006/main" count="242" uniqueCount="197">
  <si>
    <t>Action/Goal</t>
  </si>
  <si>
    <t>Specific - What do we want to achieve?</t>
  </si>
  <si>
    <t>By when</t>
  </si>
  <si>
    <t xml:space="preserve"> </t>
  </si>
  <si>
    <t>Ensure personalised care and support plans (PCSP’s) are available in a range of languages and formats</t>
  </si>
  <si>
    <t>On maternity information systems continuously improve the data quality of ethnic coding and the mother’s postcode</t>
  </si>
  <si>
    <t>4a) Understand your population and co-produce interventions</t>
  </si>
  <si>
    <t>Understand the local population's maternal and perinatal health needs (Include social determinants of health)</t>
  </si>
  <si>
    <t>Map the community assets which help address the social determinants of health</t>
  </si>
  <si>
    <t>Conduct a baseline assessment of the experience of maternity and neonatal staff by ethnicity using WRES 1 to 8</t>
  </si>
  <si>
    <t>Set out a plan to co-produce interventions to improve equity for mothers, babies and race equality for staff</t>
  </si>
  <si>
    <t xml:space="preserve">Develop a co-production plan to include improved engagement of marginalised groups </t>
  </si>
  <si>
    <t>4b) Action on maternal mortality, morbidity and experience</t>
  </si>
  <si>
    <t>Offer referral to the NHS Diabetes Prevention Programme to women with a past diagnosis of gestational diabetes mellitus (GDM) who are not currently pregnant and do not currently have diabetes</t>
  </si>
  <si>
    <t>Implement NICE CG110 antenatal care for pregnant women with complex social factors</t>
  </si>
  <si>
    <t>Implement maternal mental health services with a focus on access by ethnicity and deprivation</t>
  </si>
  <si>
    <t>Ensure personalised care and support plans are available to everyone</t>
  </si>
  <si>
    <t>Ensure the MVPs in your LMNS reflect the ethnic diversity of the local population, in line with NICE QS167</t>
  </si>
  <si>
    <t>4c) Action on perinatal mortality and morbidity</t>
  </si>
  <si>
    <t>Implement a smoke-free pregnancy pathway for mothers and their partners</t>
  </si>
  <si>
    <t>Implement an LMNS breastfeeding strategy and continuously improve breastfeeding rates for women living in the most deprived areas</t>
  </si>
  <si>
    <t xml:space="preserve">4d) Support for maternity and neonatal staff (Cultural Intelligence and WRES) </t>
  </si>
  <si>
    <t>When investigating serious incidents, consider the impact of culture, ethnicity and language</t>
  </si>
  <si>
    <t>Implement the Workforce Race Equality Standard (WRES) in maternity and neonatal services</t>
  </si>
  <si>
    <t>4e) Enablers</t>
  </si>
  <si>
    <t>Establish community hubs in the areas with the greatest maternal and perinatal health needs</t>
  </si>
  <si>
    <t>Work with system partners and the VCSE sector to address the social determinants of health</t>
  </si>
  <si>
    <t>5) Strengthen leadership and accountability</t>
  </si>
  <si>
    <t>Mid and South Essex Equity and Equality Action Plan August 2022</t>
  </si>
  <si>
    <t>Action Number</t>
  </si>
  <si>
    <t>Ensure that providers offer face-to-face care to patients who cannot use remote services</t>
  </si>
  <si>
    <t>Mitigate against digital exclusion</t>
  </si>
  <si>
    <t>Review whether digital consultation use has impacted service user access within maternity services</t>
  </si>
  <si>
    <t xml:space="preserve">Prioritise and support the introduction of a digital trust wide platform within maternity, to enable access to patient records, a digital PCSP, appointments, etc. </t>
  </si>
  <si>
    <t>Promote the use of CardMedic across maternity services, to support improved communication with all service users/patients, and to reduce health inequalities.</t>
  </si>
  <si>
    <t>Ensure PCSP's are available in a range of languages</t>
  </si>
  <si>
    <t>Develop a standardised hard copy PCSP format for use across maternity services in the system.</t>
  </si>
  <si>
    <t>Ensure datasets are complete and timely</t>
  </si>
  <si>
    <t>Evaluate MSDS data to monitor the inclusion of a valid ethnicity category  for women/people booked each month. Not stated, missing and not known are not valid records (CNST Safety Action 2)</t>
  </si>
  <si>
    <t>Evaluate MSDS data to monitor the inclusion of valid postcodes for all women at booking each month (CNST Safety Action 2)</t>
  </si>
  <si>
    <t>Plan and conduct a baseline assessment for Maternity and Neonatal staff WRES indicators 1-8</t>
  </si>
  <si>
    <t>Undertake a population analysis to understand areas of focus moving forward.</t>
  </si>
  <si>
    <t>Map the community assets</t>
  </si>
  <si>
    <t>Identify further system links to support the progress of the action plan</t>
  </si>
  <si>
    <t>Determine which MMN pathways will best serve the needs of our population.</t>
  </si>
  <si>
    <t>Ensure that data collection is carried out, to identify who is accessing face-to-face, telephone or video consultations, including by relevant protected characteristic and health inclusion groups</t>
  </si>
  <si>
    <t>Review the provision of maternity care, ensuring that clinical services are face-to-face for those with no access to remote services.</t>
  </si>
  <si>
    <t>Initiation of a Personalisation and Choice workstream within provider organisations</t>
  </si>
  <si>
    <t>Restore NHS Services Inclusively</t>
  </si>
  <si>
    <t>Continue to implement the Covid-19 four actions</t>
  </si>
  <si>
    <t>Identify additional training and support for maternity staff in relation to at-risk groups, ensuring effective review, admission and MDT escalation processes are in place.</t>
  </si>
  <si>
    <t>Ensure LMNS communications are consistently tailored to reflect an inclusive approach</t>
  </si>
  <si>
    <t>Ensure maternity staff are equipped to provide safe and high quality maternity care, to those at-risk pregnant women/people from ethnic minority groups</t>
  </si>
  <si>
    <t>Seek to ensure all LMNS communications, where possible, are coproduced with the MNVP to ensure information reflects service users needs and uses inclusive and additive language.</t>
  </si>
  <si>
    <t>31/09/2023</t>
  </si>
  <si>
    <t>The LMNS will monitor the reported uptake of folic acid, and where possible vitamin D, to evaluate the need to improve access and awareness of pre-conceptual through to postnatal supplementation.</t>
  </si>
  <si>
    <t>Monitor the reported uptake of folic acid, with particular focus on those from ethnic minority groups and those living in areas of greatest deprivation, to identify opportunities for improvement</t>
  </si>
  <si>
    <t>Ensure maternity providers record in maternity information systems, ethnicity, postcode, co-morbidities, BMI and age to identify those at greatest risk of poor outcomes</t>
  </si>
  <si>
    <t>Review current EPR systems, to ensure they identify key information highlighting specified risk factors. Where this is not achieved currently, consider alternative actions to address this where possible.</t>
  </si>
  <si>
    <t>Metrics for Success</t>
  </si>
  <si>
    <t>Assess the impact of digital consultation channels  in relation to patient access</t>
  </si>
  <si>
    <t>Identify potential variation between specified groups, in relation to how maternity care is accessed</t>
  </si>
  <si>
    <t>CNST Safety action 2, category 9: data submitted to MSDS contains valid postcode for mother at booking in 95% of women booked in the month.</t>
  </si>
  <si>
    <t>CNST Safety action 2, category 10: data submitted to MSDS includes a valid ethnic category for at least 80% of the women booked in the month. Not stated, missing and not known are not valid records
Ethnicity data quality reported by the Regional Measures report.</t>
  </si>
  <si>
    <t>Support the MNVP to engage with representatives of organisations that may help increase engagement with Ethnic Minority communities</t>
  </si>
  <si>
    <t>Completed</t>
  </si>
  <si>
    <t xml:space="preserve">Formalisation of a pathway within MSEFT that meets the needs of the population who need it.
</t>
  </si>
  <si>
    <t xml:space="preserve">Ensure MSEFT maternity services and MNVP involvement and engagement within the development of MMHS across Mid and South Essex </t>
  </si>
  <si>
    <t>Regularly review the membership of the MNVP, to evaluate how representative of the local population it is.</t>
  </si>
  <si>
    <t>Support the MNVP to lead a LGBTQ+ Focus Group to identify areas of focus for MSE</t>
  </si>
  <si>
    <t>Work in collaboration with the MNVP to identify opportunities for engagement with ethnic minority communities.</t>
  </si>
  <si>
    <t>Improve early pregnancy access to maternity care in MSE</t>
  </si>
  <si>
    <t>1. Increase the number of women/people who are Booked at &lt;70 days gestation (Regional Measures report)
2. % of women attending the booking 
appointment who are from ethnic minority groups (source: Regional Measures Report)
3.  Ethnicity data quality (source: Regional 
Measures Report)</t>
  </si>
  <si>
    <t>Consider access to services based on ethnicity and level of deprivation (defined by postcode) when designing MMHS.</t>
  </si>
  <si>
    <t>Monitor NHSE PMH dashboard access data by ethnicity and deprivation to understand service effectiveness.</t>
  </si>
  <si>
    <t xml:space="preserve">% of women with a PCSP at Booking, </t>
  </si>
  <si>
    <t xml:space="preserve">Undertake an audit of PCSP's which includes an experience measure at least annually </t>
  </si>
  <si>
    <t>Implement maternal medicine networks (MMN) to help achieve equity</t>
  </si>
  <si>
    <t>Undertake a review of CGM uptake within MSEFT during 2021/22</t>
  </si>
  <si>
    <t>Engage and support the MSE Diabetes Prevention Programme Project Lead in their role to improve prevention and early detection of Type 2 diabetes.</t>
  </si>
  <si>
    <t>Completion of CGM assurance audit, every quarter. Local data reporting identifying trends and themes.</t>
  </si>
  <si>
    <t xml:space="preserve">Support the evaluation of women's experiences of antenatal care and ensure they guide future service development. </t>
  </si>
  <si>
    <t>1. Service user evaluation analysed
2. Evidence of service development as a result of point 1.</t>
  </si>
  <si>
    <t xml:space="preserve">Incidence of diabetes during pregnancy within MSEFT (Type 1 and GDM). </t>
  </si>
  <si>
    <t>Identify timeline required for providers to review current antenatal care pathway and address any gaps in implementation against NICE CG110.</t>
  </si>
  <si>
    <t>Ensure PCSP's are available to the majority of those engaging with maternity services in a format that is accessible to them.</t>
  </si>
  <si>
    <t>Completion of audit (as detailed within: NHSE Personalised care and support planning guidance 2021)</t>
  </si>
  <si>
    <t xml:space="preserve">Focus Group establishment and key aims identified with timelines
</t>
  </si>
  <si>
    <t>% of parent members of the MNVP who are from ethnic minority groups (reviewed annually)</t>
  </si>
  <si>
    <t>Evidence of engagement and coproduction, and secondary to increased parent members from ethnic minority groups.</t>
  </si>
  <si>
    <t>Improve early access to maternity care within MSE, for those in identified ethnic minority groups.</t>
  </si>
  <si>
    <t>Review maternity surrogacy guidelines to ensure they align with national guidance and recent learning reviews.</t>
  </si>
  <si>
    <t>Seek to improve all women and people's experiences of maternity care</t>
  </si>
  <si>
    <t xml:space="preserve">Updated maternity guidance developed with service user input. </t>
  </si>
  <si>
    <t>UK-USA Maternal Health Inequalities remote monitoring project at MSEFT - UK pilot</t>
  </si>
  <si>
    <t>Implement targeted and enhanced continuity of carer, as 
set out in the NHS Long Term Plan. 
This means that, as continuity of carer 
is rolled out to most women, women 
from Black, Asian and Mixed ethnic 
groups and women living in deprived 
areas are prioritised, with 75% of 
women in these groups receiving 
continuity of carer by 2024. It also 
means ensuring that additional 
midwifery time is available to support 
women from the most deprived areas.</t>
  </si>
  <si>
    <t>MSEFT Continuity of Carer plans must reflect a targeted approach to future rollout, in line with the LTP.</t>
  </si>
  <si>
    <t>Develop an enhanced Smokefree pregnancy pathway across MSE reaching all eligible for support.</t>
  </si>
  <si>
    <t xml:space="preserve">Ensure accurate data reporting in relation to the pathway, to identify areas of improvement and progression. </t>
  </si>
  <si>
    <t>Recruit a Band 3 SCSW's (Smoking Cessation Support Workers) and a Smoke Free Champion Midwife to lead the service.</t>
  </si>
  <si>
    <t xml:space="preserve">Ensure provision of Nicotine Replacement Therapy (NRT) as part of the smokefree pregnancy pathway. </t>
  </si>
  <si>
    <t>Support BFI accreditation across all three maternity sites of MSEFT, to improve standards of care in relation to infant feeding.</t>
  </si>
  <si>
    <t>Ensure a collaborative approach to the development of an LMNS feeding strategy, involving key stakeholders, utilising the MNVP Infant Feeding Focus Group to ensure co-production</t>
  </si>
  <si>
    <t>MSE Infant feeding Strategy</t>
  </si>
  <si>
    <t>Reduction in SATOD rates, across MSE population</t>
  </si>
  <si>
    <t>Ensure data reporting reflects ethnicity and areas of deprivation (postcodes), to enable effective oversight of service progress.</t>
  </si>
  <si>
    <t>Data reflecting those at greatest risk</t>
  </si>
  <si>
    <t>Consider innovative approaches to address smoking cessation during pregnancy, including incentivised approaches, targeted at groups who would benefit the most.</t>
  </si>
  <si>
    <t>Seek to include e-LfH 3 cultural competency training modules to mandatory training programme</t>
  </si>
  <si>
    <t>Roll out multidisciplinary training about cultural competence in maternity and neonatal services</t>
  </si>
  <si>
    <t>Ensure that ethnicity data is recorded for all Serious Incidents (SI's) and PMRT cases, with regular review undertaken to consider any themes/trends.</t>
  </si>
  <si>
    <t>Ensure investigations consider whether the impact of culture, ethnicity and language 
on the woman’s needs was discussed and considered during the antenatal 
risk assessment process, initial assessment and follow-up.</t>
  </si>
  <si>
    <t>Ensure maternity services consider the impact of culture, ethnicity and language in relation to the antenatal risk assessment process, initial assessment and follow-up.</t>
  </si>
  <si>
    <t>% of maternity and neonatal staff who attended training about cultural competence in the last two years</t>
  </si>
  <si>
    <t>WRES indicators 1 to 8 for midwives and nurses in maternity and neonatal services</t>
  </si>
  <si>
    <t>Engage with providers EDI Team/Managers to review maternity and neonatal WRES data and understand provider next steps.</t>
  </si>
  <si>
    <t>Work with providers to incorporate the East of England anti-racism strategy into services.</t>
  </si>
  <si>
    <t>1. % of maternity and neonatal Serious Incidents relating to patient care with a valid ethnic code
2. % of Perinatal Mortality Review Tool cases with a valid ethnic code</t>
  </si>
  <si>
    <t>WRES Workforce indicator 1. Percentage of staff in each of the AfC Bands 1-9 and VSM compared with the percentage of staff in the overall workforce.</t>
  </si>
  <si>
    <t>Review and consider actions to address NHS Staff Survey indicator findings (5-8) where analysis by ethnicity suggests inequality of experience.</t>
  </si>
  <si>
    <t>Ensure WRES data is used to identify areas where there may be a failure to recruit staff from ethnic minority groups.</t>
  </si>
  <si>
    <t>WRES data shows imporvement in areas identified.</t>
  </si>
  <si>
    <t>Engage with EDI teams, to consider approaches to ensure Black and minority ethnic staff representation at leadership levels and across the workforce.</t>
  </si>
  <si>
    <t>Proportional representation of staff from ethnic minority groups, within the maternity and neonatal workforce.</t>
  </si>
  <si>
    <t>Consider the role of an Maternity Equity and Inclusion Ambassador/Lead within maternity services.</t>
  </si>
  <si>
    <t xml:space="preserve">Strategic leadership within maternity and neonatal services, to deliver the Equity and Equality plan. </t>
  </si>
  <si>
    <t>Strategic leadership role in place.</t>
  </si>
  <si>
    <t>Adoption and embedding of the strategy at LMNS and provider level.</t>
  </si>
  <si>
    <t>Map the current provision of community sites utilised by midwives across MSE, to identify any gaps in provision.</t>
  </si>
  <si>
    <t>Plan to establish effective working relationships with VCSE partners within MSE</t>
  </si>
  <si>
    <t xml:space="preserve">Ensure the LMNS participates in the development of a Pan Essex Perinatal Peer Support offer, alongside Parents 1st. 
</t>
  </si>
  <si>
    <t xml:space="preserve">Support Thurrock Local Authority in their application for Trailblazer status associated with the Family Hubs and Start for Life Programme. 
</t>
  </si>
  <si>
    <t>Successful application and ongoing working to ensure maternity services are embedded within family hubs as a key stakeholder.</t>
  </si>
  <si>
    <t>Ongoing participation and contribution to the development of the service, with the aim it becomes embedded within maternity services.</t>
  </si>
  <si>
    <t xml:space="preserve">Support effective working relationships between local authority partners in relation to public health teams, ensuring representation where appropriate and proactive engagement to address the social determinants of health in collaboration.
</t>
  </si>
  <si>
    <t>Evidence is ongoing in the collaborative working between the LMNS and Local authority partners.</t>
  </si>
  <si>
    <t>To have a clear mechanism for ensuring governance and oversight of the Equity and Equality Action Plan</t>
  </si>
  <si>
    <t>Defined LMNS workstream and governance structure to ensure accountability is clear for monitoring of progress</t>
  </si>
  <si>
    <t>Development of an Equity and Equality dashboard to enable monitoring of specified metrics</t>
  </si>
  <si>
    <t>Defined roles and responsibilities: including of the ICS and provider executive board_x0002_level leads for health inequalities, LMNS senior responsible owner, board-level 
safety champions, MVP(s), etc.</t>
  </si>
  <si>
    <t>Effective governance processes, leading to progress of actions and completion of the plan.</t>
  </si>
  <si>
    <t>Provider training provision data including attendance</t>
  </si>
  <si>
    <t>Women using folic acid (source: Regional 
Measures Report)</t>
  </si>
  <si>
    <t>Implementation of the COVID-19 four actions</t>
  </si>
  <si>
    <t>Successful recruitment wihtin timeline identified. Agreed evaluation approach.</t>
  </si>
  <si>
    <t>Service user feedback and evaluation</t>
  </si>
  <si>
    <t>Face-to-face care provision for all that need it.</t>
  </si>
  <si>
    <t>EPR systems provide access to key information indicating risk factors.</t>
  </si>
  <si>
    <t>Data available identifying the format of care provision during maternity care.</t>
  </si>
  <si>
    <t>Care delivery is face to face for all without access to remote services.</t>
  </si>
  <si>
    <t>Service user experience measure</t>
  </si>
  <si>
    <t>Workstream in place</t>
  </si>
  <si>
    <t>Introduction of platform to support  maternity services deliver digital access</t>
  </si>
  <si>
    <t>Provision of PCSP's in various languages</t>
  </si>
  <si>
    <t>CardMedic launched and in use within maternity services</t>
  </si>
  <si>
    <t>Project agreed and initiated.</t>
  </si>
  <si>
    <t>Pursue CoC rollout locally in line with implementation plans.</t>
  </si>
  <si>
    <t>A clear mechanism for ensuring continuous clinical quality improvement exists</t>
  </si>
  <si>
    <t>The LMNS Equity and Equality workstream needs to support and encourage opportunities for QI across maternity services. There should be evidence of this identified within it's Implmentation Plan, with regular reporting identifying progress.</t>
  </si>
  <si>
    <t>Undertake a review of the operational guidance advising how the risks of COVID-19 for pregnant women from ethnic minority groups are managed to ensure it continues to meet the needs of services.</t>
  </si>
  <si>
    <t>Audit the implementation of MSEFT operational guidance (Care of Black, Asian and minority ethnicty pregnant women during COVID-19 pandemic policy) reflecting the NHSE Four Key Actions guidance, to identify areas of ongoing focus for the LMNS.</t>
  </si>
  <si>
    <t>Updated guidance available within maternity services at MSEFT.</t>
  </si>
  <si>
    <t>Recruit an LMNS Communications Officer role to provide expertise and guidance consistently in relation to information that is shared with both staff and the public.</t>
  </si>
  <si>
    <t>Updated Co-production plan</t>
  </si>
  <si>
    <t>Identified links within the LMNS</t>
  </si>
  <si>
    <t>MNVP increased engagement with ethnic minority communities</t>
  </si>
  <si>
    <t>1. Proportion of women with complex social factors who attend booking by 10 weeks, 12+6 weeks and 20 weeks (source: Regional Measures Report)
2. For each complex social factor grouping, the number of women who: attend for booking by 10, 12+6 and 20 weeks; and attend the recommended number of antenatal appointments</t>
  </si>
  <si>
    <t>1. Baby Friendly accreditation (Regional Measures report)
2. Breast milk at first feed (Regional Measures Report)</t>
  </si>
  <si>
    <t>1. SATOB/SATOD data for MSEFT (full metrics detailed in evidence)
2. Low birth weight (&lt;2,500g for term births) (Regional Measures report)</t>
  </si>
  <si>
    <t>1. MSEFT CoC trajectory monitoring
2. Placement on a continuity of carer pathway – Black/Asian women
3. Placement on a continuity of carer pathway – women living in the most deprived areas
4. Deliveries under 27 weeks (Regional Measures report)
5. Deliveries under 37 weeks (Regional Measures report)</t>
  </si>
  <si>
    <t>1. Ensure that every women/person is offered a personalised care and support plan in line with guidance.
2. The number of women with a
Personalised Care and Support Plan 
which covers:
a) antenatal care by 17 weeks gestation 
b) intrapartum care by 35 weeks gestation
c) postnatal care by 37 weeks gestation
3. The numbers of women who had all 
three of the above in place by the 
gestational dates
Available via the MSDS by ethnicity and IMD</t>
  </si>
  <si>
    <t>Improve outcomes for those at greatest risk of health inequalities</t>
  </si>
  <si>
    <t>Evidence of consideration in relation to antenatal risk assessment</t>
  </si>
  <si>
    <t>Evidence of discussion and consideration in investigations during the antenatal risk assessment, initial assessment and follow up.</t>
  </si>
  <si>
    <t>Completion of the mapping of cmmunity sites across MSE.</t>
  </si>
  <si>
    <t>Evidence of effective working with VCSE partners, demonctrated by their involvement in maternity services</t>
  </si>
  <si>
    <t>LMNS Workstream including governance structure agreed and embedded.</t>
  </si>
  <si>
    <t>Dashboard developed and utilised for monitoring progress.</t>
  </si>
  <si>
    <t>Mechanism in place and identified to be effective, resulting in QI projects influencing improvements in care and outcomes.</t>
  </si>
  <si>
    <t>Participation and engagement with the MMHS Task and Finish group by MSEFT and the MNVP.</t>
  </si>
  <si>
    <t>Action No.</t>
  </si>
  <si>
    <t xml:space="preserve"> Local Maternity &amp; Neonatal System (LMNS) Equity &amp; Equality Action Plan: Mid &amp; South Essex</t>
  </si>
  <si>
    <t>Action Plan Contents</t>
  </si>
  <si>
    <t>4a. Coproduced Interventions</t>
  </si>
  <si>
    <t>Document Author:</t>
  </si>
  <si>
    <t>ICS Approval:</t>
  </si>
  <si>
    <t>Smoke-free pregnancies ≥94%</t>
  </si>
  <si>
    <r>
      <t xml:space="preserve">Gemma Hickford 
</t>
    </r>
    <r>
      <rPr>
        <u/>
        <sz val="11"/>
        <color theme="0"/>
        <rFont val="Arial"/>
        <family val="2"/>
      </rPr>
      <t>meccg.localmaternityneonatalsytem@nhs.net</t>
    </r>
  </si>
  <si>
    <t>2.   Mitigate against digital exclusion</t>
  </si>
  <si>
    <t>1.   Restore NHS services inclusively</t>
  </si>
  <si>
    <t>3.   Ensure datasets are timely and complete</t>
  </si>
  <si>
    <t>4b. Maternal mortality, morbidity and experience</t>
  </si>
  <si>
    <t>4c. Perinatal mortality and morbidity</t>
  </si>
  <si>
    <t>4d. Support for maternity and neonatal staff</t>
  </si>
  <si>
    <t>4e. Enablers</t>
  </si>
  <si>
    <t>5.   Strengthen leadership and accountability</t>
  </si>
  <si>
    <t>MSE LMNS Steering Board 27/09/22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</si>
</sst>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font>
    <font>
      <sz val="11"/>
      <color theme="1"/>
      <name val="Calibri"/>
      <family val="2"/>
      <scheme val="minor"/>
    </font>
    <font>
      <sz val="11"/>
      <name val="Calibri"/>
      <family val="2"/>
      <scheme val="minor"/>
    </font>
    <font>
      <b/>
      <sz val="12"/>
      <color theme="0"/>
      <name val="Calibri"/>
      <family val="2"/>
      <scheme val="minor"/>
    </font>
    <font>
      <sz val="12"/>
      <name val="Calibri"/>
      <family val="2"/>
      <scheme val="minor"/>
    </font>
    <font>
      <b/>
      <sz val="14"/>
      <name val="Calibri"/>
      <family val="2"/>
      <scheme val="minor"/>
    </font>
    <font>
      <b/>
      <sz val="14"/>
      <color theme="0"/>
      <name val="Calibri"/>
      <family val="2"/>
      <scheme val="minor"/>
    </font>
    <font>
      <b/>
      <sz val="11"/>
      <name val="Calibri"/>
      <family val="2"/>
      <scheme val="minor"/>
    </font>
    <font>
      <sz val="16"/>
      <name val="Calibri"/>
      <family val="2"/>
      <scheme val="minor"/>
    </font>
    <font>
      <sz val="28"/>
      <name val="Abadi"/>
      <family val="2"/>
    </font>
    <font>
      <b/>
      <sz val="11"/>
      <color theme="0"/>
      <name val="Arial"/>
      <family val="2"/>
    </font>
    <font>
      <u/>
      <sz val="11"/>
      <color theme="10"/>
      <name val="Calibri"/>
      <family val="2"/>
      <scheme val="minor"/>
    </font>
    <font>
      <sz val="28"/>
      <color theme="0"/>
      <name val="Abadi"/>
      <family val="2"/>
    </font>
    <font>
      <sz val="11"/>
      <color theme="0"/>
      <name val="Calibri"/>
      <family val="2"/>
    </font>
    <font>
      <sz val="11"/>
      <color theme="0"/>
      <name val="Arial"/>
      <family val="2"/>
    </font>
    <font>
      <sz val="10"/>
      <name val="Arial"/>
      <family val="2"/>
    </font>
    <font>
      <sz val="11"/>
      <name val="Arial"/>
      <family val="2"/>
    </font>
    <font>
      <b/>
      <sz val="14"/>
      <color theme="0"/>
      <name val="Arial"/>
      <family val="2"/>
    </font>
    <font>
      <sz val="10"/>
      <color theme="0"/>
      <name val="Arial"/>
      <family val="2"/>
    </font>
    <font>
      <sz val="9"/>
      <color theme="0"/>
      <name val="Arial"/>
      <family val="2"/>
    </font>
    <font>
      <b/>
      <sz val="14"/>
      <name val="Arial"/>
      <family val="2"/>
    </font>
    <font>
      <u/>
      <sz val="11"/>
      <color theme="0"/>
      <name val="Arial"/>
      <family val="2"/>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left>
      <right style="thick">
        <color theme="0"/>
      </right>
      <top style="thick">
        <color theme="0"/>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theme="0"/>
      </right>
      <top/>
      <bottom/>
      <diagonal/>
    </border>
    <border>
      <left/>
      <right/>
      <top style="thin">
        <color theme="0"/>
      </top>
      <bottom/>
      <diagonal/>
    </border>
    <border>
      <left/>
      <right/>
      <top/>
      <bottom style="thin">
        <color theme="0"/>
      </bottom>
      <diagonal/>
    </border>
    <border>
      <left style="thin">
        <color theme="0"/>
      </left>
      <right/>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right/>
      <top/>
      <bottom style="thick">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11" fillId="0" borderId="0" applyNumberFormat="0" applyFill="0" applyBorder="0" applyAlignment="0" applyProtection="0"/>
  </cellStyleXfs>
  <cellXfs count="116">
    <xf numFmtId="0" fontId="0" fillId="0" borderId="0" xfId="0"/>
    <xf numFmtId="0" fontId="7" fillId="0" borderId="0" xfId="0" applyFont="1"/>
    <xf numFmtId="0" fontId="2" fillId="0" borderId="0" xfId="0" applyFont="1" applyAlignment="1">
      <alignment wrapText="1"/>
    </xf>
    <xf numFmtId="0" fontId="2" fillId="3" borderId="5" xfId="0" applyFont="1" applyFill="1" applyBorder="1" applyAlignment="1">
      <alignment vertical="center" wrapText="1"/>
    </xf>
    <xf numFmtId="14" fontId="2" fillId="3" borderId="5" xfId="0" applyNumberFormat="1" applyFont="1" applyFill="1" applyBorder="1" applyAlignment="1">
      <alignment horizontal="center" vertical="center" wrapText="1"/>
    </xf>
    <xf numFmtId="14" fontId="8" fillId="3" borderId="13" xfId="0" applyNumberFormat="1" applyFont="1" applyFill="1" applyBorder="1" applyAlignment="1" applyProtection="1">
      <alignment horizontal="center" vertical="center" wrapText="1"/>
      <protection locked="0"/>
    </xf>
    <xf numFmtId="14" fontId="8" fillId="3" borderId="9" xfId="0" applyNumberFormat="1" applyFont="1" applyFill="1" applyBorder="1" applyAlignment="1" applyProtection="1">
      <alignment horizontal="center" vertical="center" wrapText="1"/>
      <protection locked="0"/>
    </xf>
    <xf numFmtId="0" fontId="2" fillId="3" borderId="0" xfId="0" applyFont="1" applyFill="1" applyAlignment="1">
      <alignment wrapText="1"/>
    </xf>
    <xf numFmtId="0" fontId="2" fillId="0" borderId="5" xfId="0" applyFont="1" applyBorder="1" applyAlignment="1">
      <alignment vertical="center" wrapText="1"/>
    </xf>
    <xf numFmtId="14" fontId="2" fillId="0" borderId="5" xfId="0" applyNumberFormat="1" applyFont="1" applyBorder="1" applyAlignment="1">
      <alignment horizontal="center" vertical="center" wrapText="1"/>
    </xf>
    <xf numFmtId="14" fontId="8" fillId="0" borderId="9" xfId="0" applyNumberFormat="1" applyFont="1" applyBorder="1" applyAlignment="1" applyProtection="1">
      <alignment horizontal="center" vertical="center" wrapText="1"/>
      <protection locked="0"/>
    </xf>
    <xf numFmtId="14" fontId="8" fillId="3" borderId="0" xfId="0" applyNumberFormat="1" applyFont="1" applyFill="1" applyAlignment="1" applyProtection="1">
      <alignment horizontal="center" vertical="center" wrapText="1"/>
      <protection locked="0"/>
    </xf>
    <xf numFmtId="14" fontId="2" fillId="0" borderId="0" xfId="0" applyNumberFormat="1" applyFont="1" applyAlignment="1">
      <alignment horizontal="center" wrapText="1"/>
    </xf>
    <xf numFmtId="14" fontId="8" fillId="3" borderId="16" xfId="0" applyNumberFormat="1" applyFont="1" applyFill="1" applyBorder="1" applyAlignment="1" applyProtection="1">
      <alignment horizontal="center" vertical="center" wrapText="1"/>
      <protection locked="0"/>
    </xf>
    <xf numFmtId="14" fontId="2" fillId="3" borderId="9" xfId="0" applyNumberFormat="1" applyFont="1" applyFill="1" applyBorder="1" applyAlignment="1">
      <alignment horizontal="center" vertical="center" wrapText="1"/>
    </xf>
    <xf numFmtId="0" fontId="5" fillId="3" borderId="15" xfId="0" applyFont="1" applyFill="1" applyBorder="1" applyAlignment="1">
      <alignment vertical="center" wrapText="1"/>
    </xf>
    <xf numFmtId="0" fontId="4" fillId="0" borderId="0" xfId="0"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7" fillId="0" borderId="0" xfId="0" applyFont="1" applyFill="1"/>
    <xf numFmtId="0" fontId="2" fillId="0" borderId="0" xfId="0" applyFont="1" applyFill="1" applyAlignment="1">
      <alignment wrapText="1"/>
    </xf>
    <xf numFmtId="14" fontId="2" fillId="0" borderId="9" xfId="0" applyNumberFormat="1" applyFont="1" applyBorder="1" applyAlignment="1">
      <alignment horizontal="center" vertical="center" wrapText="1"/>
    </xf>
    <xf numFmtId="14" fontId="2" fillId="3" borderId="13"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4" fontId="8" fillId="0" borderId="0" xfId="0" applyNumberFormat="1" applyFont="1" applyFill="1" applyBorder="1" applyAlignment="1" applyProtection="1">
      <alignment horizontal="center" vertical="center" wrapText="1"/>
      <protection locked="0"/>
    </xf>
    <xf numFmtId="14" fontId="2" fillId="3" borderId="0" xfId="0" applyNumberFormat="1" applyFont="1" applyFill="1" applyBorder="1" applyAlignment="1">
      <alignment horizontal="center" vertical="center" wrapText="1"/>
    </xf>
    <xf numFmtId="0" fontId="10" fillId="2" borderId="19" xfId="0" applyFont="1" applyFill="1" applyBorder="1" applyAlignment="1">
      <alignment vertical="center"/>
    </xf>
    <xf numFmtId="0" fontId="14" fillId="2" borderId="19" xfId="0" applyFont="1" applyFill="1" applyBorder="1" applyAlignment="1">
      <alignment vertical="center"/>
    </xf>
    <xf numFmtId="0" fontId="14" fillId="2" borderId="19" xfId="0" applyFont="1" applyFill="1" applyBorder="1" applyAlignment="1">
      <alignment horizontal="left" vertical="center" wrapText="1"/>
    </xf>
    <xf numFmtId="0" fontId="14" fillId="2" borderId="5" xfId="0" applyFont="1" applyFill="1" applyBorder="1" applyAlignment="1">
      <alignment horizontal="left" vertical="center" wrapText="1"/>
    </xf>
    <xf numFmtId="14" fontId="14" fillId="2" borderId="5" xfId="0" applyNumberFormat="1" applyFont="1" applyFill="1" applyBorder="1" applyAlignment="1">
      <alignment horizontal="center" vertical="center" wrapText="1"/>
    </xf>
    <xf numFmtId="14" fontId="14" fillId="2" borderId="7" xfId="0" applyNumberFormat="1" applyFont="1" applyFill="1" applyBorder="1" applyAlignment="1" applyProtection="1">
      <alignment horizontal="center" vertical="center" wrapText="1"/>
      <protection locked="0"/>
    </xf>
    <xf numFmtId="14" fontId="14" fillId="2" borderId="11" xfId="0" applyNumberFormat="1" applyFont="1" applyFill="1" applyBorder="1" applyAlignment="1" applyProtection="1">
      <alignment horizontal="center" vertical="center" wrapText="1"/>
      <protection locked="0"/>
    </xf>
    <xf numFmtId="0" fontId="14" fillId="2" borderId="11" xfId="0" applyFont="1" applyFill="1" applyBorder="1" applyAlignment="1">
      <alignment vertical="center" wrapText="1"/>
    </xf>
    <xf numFmtId="0" fontId="14" fillId="2" borderId="10" xfId="0" applyFont="1" applyFill="1" applyBorder="1" applyAlignment="1">
      <alignment vertical="center" wrapText="1"/>
    </xf>
    <xf numFmtId="0" fontId="17" fillId="2" borderId="4" xfId="0" applyFont="1" applyFill="1" applyBorder="1" applyAlignment="1">
      <alignment horizontal="left" vertical="center" wrapText="1"/>
    </xf>
    <xf numFmtId="0" fontId="17" fillId="2" borderId="4" xfId="0" applyFont="1" applyFill="1" applyBorder="1" applyAlignment="1">
      <alignment horizontal="center" vertical="center" wrapText="1"/>
    </xf>
    <xf numFmtId="14" fontId="17" fillId="2" borderId="4" xfId="0" applyNumberFormat="1" applyFont="1" applyFill="1" applyBorder="1" applyAlignment="1">
      <alignment horizontal="center" vertical="center" wrapText="1"/>
    </xf>
    <xf numFmtId="14" fontId="17" fillId="2" borderId="17" xfId="0" applyNumberFormat="1" applyFont="1" applyFill="1" applyBorder="1" applyAlignment="1">
      <alignment horizontal="center" vertical="center"/>
    </xf>
    <xf numFmtId="14" fontId="17" fillId="2" borderId="4"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6" xfId="0" applyFont="1" applyFill="1" applyBorder="1" applyAlignment="1">
      <alignment horizontal="left" vertical="center" wrapText="1"/>
    </xf>
    <xf numFmtId="14" fontId="14" fillId="2" borderId="6" xfId="0" applyNumberFormat="1" applyFont="1" applyFill="1" applyBorder="1" applyAlignment="1">
      <alignment horizontal="center" vertical="center" wrapText="1"/>
    </xf>
    <xf numFmtId="14" fontId="14" fillId="2" borderId="5" xfId="0" applyNumberFormat="1" applyFont="1" applyFill="1" applyBorder="1" applyAlignment="1">
      <alignment horizontal="left" vertical="center" wrapText="1"/>
    </xf>
    <xf numFmtId="14" fontId="14" fillId="2" borderId="12" xfId="0" applyNumberFormat="1" applyFont="1" applyFill="1" applyBorder="1" applyAlignment="1" applyProtection="1">
      <alignment horizontal="center" vertical="center" wrapText="1"/>
      <protection locked="0"/>
    </xf>
    <xf numFmtId="14" fontId="14" fillId="2" borderId="12" xfId="0" applyNumberFormat="1" applyFont="1" applyFill="1" applyBorder="1" applyAlignment="1" applyProtection="1">
      <alignment horizontal="left" vertical="center" wrapText="1"/>
      <protection locked="0"/>
    </xf>
    <xf numFmtId="14" fontId="14" fillId="2" borderId="6" xfId="0" applyNumberFormat="1" applyFont="1" applyFill="1" applyBorder="1" applyAlignment="1">
      <alignment horizontal="left" vertical="center" wrapText="1"/>
    </xf>
    <xf numFmtId="14" fontId="14" fillId="2" borderId="5" xfId="0" applyNumberFormat="1" applyFont="1" applyFill="1" applyBorder="1" applyAlignment="1" applyProtection="1">
      <alignment horizontal="center" vertical="center" wrapText="1"/>
      <protection locked="0"/>
    </xf>
    <xf numFmtId="0" fontId="14" fillId="2" borderId="5" xfId="0" applyFont="1" applyFill="1" applyBorder="1" applyAlignment="1">
      <alignment vertical="center" wrapText="1"/>
    </xf>
    <xf numFmtId="1" fontId="14" fillId="2" borderId="5" xfId="0" applyNumberFormat="1" applyFont="1" applyFill="1" applyBorder="1" applyAlignment="1">
      <alignment horizontal="center" vertical="center" wrapText="1"/>
    </xf>
    <xf numFmtId="0" fontId="20" fillId="0" borderId="5" xfId="0" applyFont="1" applyBorder="1" applyAlignment="1">
      <alignment horizontal="left" vertical="center" wrapText="1"/>
    </xf>
    <xf numFmtId="0" fontId="20" fillId="3" borderId="11" xfId="0" applyFont="1" applyFill="1" applyBorder="1" applyAlignment="1">
      <alignment vertical="center" wrapText="1"/>
    </xf>
    <xf numFmtId="0" fontId="20" fillId="3" borderId="5" xfId="0" applyFont="1" applyFill="1" applyBorder="1" applyAlignment="1">
      <alignment horizontal="left" vertical="center" wrapText="1"/>
    </xf>
    <xf numFmtId="0" fontId="14" fillId="2" borderId="6" xfId="0" applyFont="1" applyFill="1" applyBorder="1" applyAlignment="1">
      <alignment horizontal="center" vertical="center" wrapText="1"/>
    </xf>
    <xf numFmtId="1" fontId="14" fillId="2" borderId="9" xfId="0" applyNumberFormat="1" applyFont="1" applyFill="1" applyBorder="1" applyAlignment="1">
      <alignment horizontal="center" vertical="center" wrapText="1"/>
    </xf>
    <xf numFmtId="14" fontId="14" fillId="2" borderId="10" xfId="0" applyNumberFormat="1" applyFont="1" applyFill="1" applyBorder="1" applyAlignment="1" applyProtection="1">
      <alignment horizontal="center" vertical="center" wrapText="1"/>
      <protection locked="0"/>
    </xf>
    <xf numFmtId="0" fontId="14" fillId="2" borderId="14" xfId="0" applyFont="1" applyFill="1" applyBorder="1" applyAlignment="1">
      <alignment horizontal="center" vertical="center" wrapText="1"/>
    </xf>
    <xf numFmtId="1" fontId="14" fillId="2" borderId="6" xfId="0" applyNumberFormat="1" applyFont="1" applyFill="1" applyBorder="1" applyAlignment="1">
      <alignment horizontal="center" vertical="center" wrapText="1"/>
    </xf>
    <xf numFmtId="0" fontId="14" fillId="2" borderId="8" xfId="0" applyFont="1" applyFill="1" applyBorder="1" applyAlignment="1">
      <alignment horizontal="center" vertical="center" wrapText="1"/>
    </xf>
    <xf numFmtId="14" fontId="14" fillId="2" borderId="6" xfId="0" applyNumberFormat="1" applyFont="1" applyFill="1" applyBorder="1" applyAlignment="1" applyProtection="1">
      <alignment horizontal="center" vertical="center" wrapText="1"/>
      <protection locked="0"/>
    </xf>
    <xf numFmtId="1" fontId="14" fillId="2" borderId="10" xfId="0" applyNumberFormat="1" applyFont="1" applyFill="1" applyBorder="1" applyAlignment="1">
      <alignment horizontal="center" vertical="center" wrapText="1"/>
    </xf>
    <xf numFmtId="0" fontId="14" fillId="2" borderId="9" xfId="0" applyFont="1" applyFill="1" applyBorder="1" applyAlignment="1">
      <alignment vertical="center" wrapText="1"/>
    </xf>
    <xf numFmtId="14" fontId="14" fillId="2" borderId="9" xfId="0" applyNumberFormat="1" applyFont="1" applyFill="1" applyBorder="1" applyAlignment="1" applyProtection="1">
      <alignment horizontal="center" vertical="center" wrapText="1"/>
      <protection locked="0"/>
    </xf>
    <xf numFmtId="0" fontId="14" fillId="2" borderId="8" xfId="0" applyFont="1" applyFill="1" applyBorder="1" applyAlignment="1">
      <alignment vertical="center" wrapText="1"/>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0"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5" fillId="0" borderId="0" xfId="0" applyFont="1" applyFill="1" applyBorder="1" applyAlignment="1">
      <alignment horizontal="left" vertical="center"/>
    </xf>
    <xf numFmtId="0" fontId="0" fillId="0" borderId="0" xfId="0" applyFill="1"/>
    <xf numFmtId="0" fontId="12" fillId="0" borderId="3" xfId="0" applyFont="1" applyFill="1" applyBorder="1" applyAlignment="1">
      <alignment horizontal="left" vertical="center"/>
    </xf>
    <xf numFmtId="0" fontId="9" fillId="0" borderId="0" xfId="0" applyFont="1" applyFill="1" applyBorder="1" applyAlignment="1">
      <alignment vertical="center"/>
    </xf>
    <xf numFmtId="0" fontId="16" fillId="0" borderId="25" xfId="0" applyFont="1" applyBorder="1" applyAlignment="1">
      <alignment horizontal="left" vertical="center"/>
    </xf>
    <xf numFmtId="0" fontId="16" fillId="0" borderId="0"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30" xfId="0" applyFont="1" applyBorder="1" applyAlignment="1">
      <alignment horizontal="left" vertical="center"/>
    </xf>
    <xf numFmtId="0" fontId="16" fillId="0" borderId="28" xfId="0" applyFont="1" applyBorder="1" applyAlignment="1">
      <alignment horizontal="left" vertical="center"/>
    </xf>
    <xf numFmtId="0" fontId="10" fillId="2" borderId="0" xfId="0" applyFont="1" applyFill="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6" fillId="0" borderId="23" xfId="0" applyFont="1" applyBorder="1" applyAlignment="1">
      <alignment horizontal="left" vertical="center"/>
    </xf>
    <xf numFmtId="0" fontId="16" fillId="0" borderId="29" xfId="0" applyFont="1" applyBorder="1" applyAlignment="1">
      <alignment horizontal="left" vertical="center"/>
    </xf>
    <xf numFmtId="0" fontId="16" fillId="0" borderId="24" xfId="0" applyFont="1" applyBorder="1" applyAlignment="1">
      <alignment horizontal="left"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20" xfId="0" applyBorder="1" applyAlignment="1">
      <alignment horizontal="center"/>
    </xf>
    <xf numFmtId="0" fontId="14" fillId="2" borderId="6" xfId="0" applyFont="1" applyFill="1" applyBorder="1" applyAlignment="1">
      <alignment vertical="center" wrapText="1"/>
    </xf>
    <xf numFmtId="0" fontId="14" fillId="2" borderId="10" xfId="0" applyFont="1" applyFill="1" applyBorder="1" applyAlignment="1">
      <alignment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1" fontId="18" fillId="2" borderId="7" xfId="0" applyNumberFormat="1" applyFont="1" applyFill="1" applyBorder="1" applyAlignment="1">
      <alignment horizontal="center" vertical="center" wrapText="1"/>
    </xf>
    <xf numFmtId="1" fontId="18" fillId="2" borderId="8" xfId="0" applyNumberFormat="1" applyFont="1" applyFill="1" applyBorder="1" applyAlignment="1">
      <alignment horizontal="center" vertical="center" wrapText="1"/>
    </xf>
    <xf numFmtId="1" fontId="19" fillId="2" borderId="7" xfId="0" applyNumberFormat="1" applyFont="1" applyFill="1" applyBorder="1" applyAlignment="1">
      <alignment horizontal="center" vertical="center" wrapText="1"/>
    </xf>
    <xf numFmtId="1" fontId="19" fillId="2" borderId="8" xfId="0" applyNumberFormat="1" applyFont="1" applyFill="1" applyBorder="1" applyAlignment="1">
      <alignment horizontal="center" vertical="center" wrapText="1"/>
    </xf>
    <xf numFmtId="0" fontId="14" fillId="2" borderId="9" xfId="0" applyFont="1" applyFill="1" applyBorder="1" applyAlignment="1">
      <alignment vertical="center" wrapText="1"/>
    </xf>
    <xf numFmtId="0" fontId="14" fillId="2" borderId="6"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9" xfId="0" applyFont="1" applyFill="1" applyBorder="1" applyAlignment="1">
      <alignment horizontal="left" vertical="center" wrapText="1"/>
    </xf>
    <xf numFmtId="14" fontId="14" fillId="2" borderId="9" xfId="0" applyNumberFormat="1" applyFont="1" applyFill="1" applyBorder="1" applyAlignment="1" applyProtection="1">
      <alignment horizontal="center" vertical="center" wrapText="1"/>
      <protection locked="0"/>
    </xf>
    <xf numFmtId="14" fontId="14" fillId="2" borderId="10" xfId="0" applyNumberFormat="1" applyFont="1" applyFill="1" applyBorder="1" applyAlignment="1" applyProtection="1">
      <alignment horizontal="center" vertical="center" wrapText="1"/>
      <protection locked="0"/>
    </xf>
    <xf numFmtId="0" fontId="20" fillId="3" borderId="12" xfId="0" applyFont="1" applyFill="1" applyBorder="1" applyAlignment="1">
      <alignment horizontal="left" vertical="center" wrapText="1"/>
    </xf>
    <xf numFmtId="0" fontId="20" fillId="3" borderId="8" xfId="0" applyFont="1" applyFill="1" applyBorder="1" applyAlignment="1">
      <alignment horizontal="left" vertical="center" wrapText="1"/>
    </xf>
  </cellXfs>
  <cellStyles count="3">
    <cellStyle name="Hyperlink 2" xfId="2" xr:uid="{48E7E429-BAC1-4A3A-A4F1-179A3ECDE8EE}"/>
    <cellStyle name="Normal" xfId="0" builtinId="0"/>
    <cellStyle name="Normal 2" xfId="1" xr:uid="{CEEF3C8E-07D8-4C3E-AD25-90EAE9CD7C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40659-1BA4-40DE-A478-B99F687FDD9D}">
  <dimension ref="A2:Q18"/>
  <sheetViews>
    <sheetView workbookViewId="0">
      <selection activeCell="M18" sqref="M18"/>
    </sheetView>
  </sheetViews>
  <sheetFormatPr defaultRowHeight="15" x14ac:dyDescent="0.25"/>
  <cols>
    <col min="1" max="1" width="1.140625" customWidth="1"/>
    <col min="2" max="2" width="20.140625" customWidth="1"/>
    <col min="3" max="3" width="42.140625" customWidth="1"/>
  </cols>
  <sheetData>
    <row r="2" spans="1:17" ht="30.6" customHeight="1" x14ac:dyDescent="0.25">
      <c r="A2" s="83" t="s">
        <v>181</v>
      </c>
      <c r="B2" s="83"/>
      <c r="C2" s="83"/>
      <c r="D2" s="83"/>
      <c r="E2" s="83"/>
      <c r="F2" s="83"/>
      <c r="G2" s="83"/>
      <c r="H2" s="83"/>
      <c r="I2" s="83"/>
      <c r="J2" s="83"/>
      <c r="K2" s="83"/>
      <c r="L2" s="83"/>
      <c r="M2" s="83"/>
      <c r="N2" s="83"/>
      <c r="O2" s="83"/>
      <c r="P2" s="83"/>
      <c r="Q2" s="83"/>
    </row>
    <row r="3" spans="1:17" ht="23.45" customHeight="1" thickBot="1" x14ac:dyDescent="0.3">
      <c r="B3" s="74"/>
      <c r="C3" s="74"/>
    </row>
    <row r="4" spans="1:17" ht="10.5" customHeight="1" thickBot="1" x14ac:dyDescent="0.3">
      <c r="B4" s="71"/>
      <c r="C4" s="72"/>
      <c r="D4" s="73"/>
      <c r="E4" s="73"/>
      <c r="F4" s="73"/>
      <c r="G4" s="73"/>
      <c r="H4" s="73"/>
      <c r="I4" s="73"/>
      <c r="J4" s="73"/>
      <c r="K4" s="73"/>
      <c r="L4" s="73"/>
      <c r="M4" s="73"/>
      <c r="N4" s="73"/>
      <c r="O4" s="73"/>
      <c r="P4" s="73"/>
      <c r="Q4" s="73"/>
    </row>
    <row r="5" spans="1:17" hidden="1" x14ac:dyDescent="0.25"/>
    <row r="6" spans="1:17" x14ac:dyDescent="0.25">
      <c r="B6" s="84" t="s">
        <v>182</v>
      </c>
      <c r="C6" s="85"/>
      <c r="D6" s="90" t="s">
        <v>189</v>
      </c>
      <c r="E6" s="91"/>
      <c r="F6" s="91"/>
      <c r="G6" s="91"/>
      <c r="H6" s="92"/>
    </row>
    <row r="7" spans="1:17" x14ac:dyDescent="0.25">
      <c r="B7" s="86"/>
      <c r="C7" s="87"/>
      <c r="D7" s="77" t="s">
        <v>188</v>
      </c>
      <c r="E7" s="78"/>
      <c r="F7" s="78"/>
      <c r="G7" s="78"/>
      <c r="H7" s="79"/>
    </row>
    <row r="8" spans="1:17" x14ac:dyDescent="0.25">
      <c r="B8" s="86"/>
      <c r="C8" s="87"/>
      <c r="D8" s="77" t="s">
        <v>190</v>
      </c>
      <c r="E8" s="78"/>
      <c r="F8" s="78"/>
      <c r="G8" s="78"/>
      <c r="H8" s="79"/>
    </row>
    <row r="9" spans="1:17" x14ac:dyDescent="0.25">
      <c r="B9" s="86"/>
      <c r="C9" s="87"/>
      <c r="D9" s="77" t="s">
        <v>183</v>
      </c>
      <c r="E9" s="78"/>
      <c r="F9" s="78"/>
      <c r="G9" s="78"/>
      <c r="H9" s="79"/>
    </row>
    <row r="10" spans="1:17" x14ac:dyDescent="0.25">
      <c r="B10" s="86"/>
      <c r="C10" s="87"/>
      <c r="D10" s="77" t="s">
        <v>191</v>
      </c>
      <c r="E10" s="78"/>
      <c r="F10" s="78"/>
      <c r="G10" s="78"/>
      <c r="H10" s="79"/>
    </row>
    <row r="11" spans="1:17" x14ac:dyDescent="0.25">
      <c r="B11" s="86"/>
      <c r="C11" s="87"/>
      <c r="D11" s="77" t="s">
        <v>192</v>
      </c>
      <c r="E11" s="78"/>
      <c r="F11" s="78"/>
      <c r="G11" s="78"/>
      <c r="H11" s="79"/>
    </row>
    <row r="12" spans="1:17" x14ac:dyDescent="0.25">
      <c r="B12" s="86"/>
      <c r="C12" s="87"/>
      <c r="D12" s="77" t="s">
        <v>193</v>
      </c>
      <c r="E12" s="78"/>
      <c r="F12" s="78"/>
      <c r="G12" s="78"/>
      <c r="H12" s="79"/>
    </row>
    <row r="13" spans="1:17" x14ac:dyDescent="0.25">
      <c r="B13" s="86"/>
      <c r="C13" s="87"/>
      <c r="D13" s="77" t="s">
        <v>194</v>
      </c>
      <c r="E13" s="78"/>
      <c r="F13" s="78"/>
      <c r="G13" s="78"/>
      <c r="H13" s="79"/>
    </row>
    <row r="14" spans="1:17" x14ac:dyDescent="0.25">
      <c r="B14" s="86"/>
      <c r="C14" s="87"/>
      <c r="D14" s="77" t="s">
        <v>195</v>
      </c>
      <c r="E14" s="78"/>
      <c r="F14" s="78"/>
      <c r="G14" s="78"/>
      <c r="H14" s="79"/>
    </row>
    <row r="15" spans="1:17" x14ac:dyDescent="0.25">
      <c r="B15" s="88"/>
      <c r="C15" s="89"/>
      <c r="D15" s="80"/>
      <c r="E15" s="81"/>
      <c r="F15" s="81"/>
      <c r="G15" s="81"/>
      <c r="H15" s="82"/>
    </row>
    <row r="17" spans="2:3" ht="42" customHeight="1" x14ac:dyDescent="0.25">
      <c r="B17" s="30" t="s">
        <v>184</v>
      </c>
      <c r="C17" s="32" t="s">
        <v>187</v>
      </c>
    </row>
    <row r="18" spans="2:3" ht="29.1" customHeight="1" x14ac:dyDescent="0.25">
      <c r="B18" s="30" t="s">
        <v>185</v>
      </c>
      <c r="C18" s="31" t="s">
        <v>196</v>
      </c>
    </row>
  </sheetData>
  <mergeCells count="12">
    <mergeCell ref="A2:Q2"/>
    <mergeCell ref="B6:C15"/>
    <mergeCell ref="D6:H6"/>
    <mergeCell ref="D7:H7"/>
    <mergeCell ref="D8:H8"/>
    <mergeCell ref="D14:H14"/>
    <mergeCell ref="D15:H15"/>
    <mergeCell ref="D9:H9"/>
    <mergeCell ref="D10:H10"/>
    <mergeCell ref="D11:H11"/>
    <mergeCell ref="D12:H12"/>
    <mergeCell ref="D13:H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019DE-FE1F-452D-806A-C73F61353A6D}">
  <dimension ref="B2:F8"/>
  <sheetViews>
    <sheetView zoomScale="80" zoomScaleNormal="80" workbookViewId="0">
      <selection activeCell="B5" sqref="B5:F8"/>
    </sheetView>
  </sheetViews>
  <sheetFormatPr defaultRowHeight="15" x14ac:dyDescent="0.25"/>
  <cols>
    <col min="2" max="2" width="40.5703125" customWidth="1"/>
    <col min="3" max="3" width="41.140625" customWidth="1"/>
    <col min="4" max="5" width="17.42578125" customWidth="1"/>
    <col min="6" max="6" width="24.85546875" customWidth="1"/>
  </cols>
  <sheetData>
    <row r="2" spans="2:6" ht="15.75" thickBot="1" x14ac:dyDescent="0.3"/>
    <row r="3" spans="2:6" s="1" customFormat="1" ht="46.5" customHeight="1" thickTop="1" thickBot="1" x14ac:dyDescent="0.3">
      <c r="B3" s="39" t="s">
        <v>0</v>
      </c>
      <c r="C3" s="40" t="s">
        <v>1</v>
      </c>
      <c r="D3" s="41" t="s">
        <v>2</v>
      </c>
      <c r="E3" s="41" t="s">
        <v>180</v>
      </c>
      <c r="F3" s="43" t="s">
        <v>59</v>
      </c>
    </row>
    <row r="4" spans="2:6" s="7" customFormat="1" ht="44.1" customHeight="1" thickTop="1" x14ac:dyDescent="0.25">
      <c r="B4" s="114" t="s">
        <v>27</v>
      </c>
      <c r="C4" s="115"/>
      <c r="D4" s="4"/>
      <c r="E4" s="23"/>
      <c r="F4" s="5"/>
    </row>
    <row r="5" spans="2:6" s="2" customFormat="1" ht="58.5" customHeight="1" x14ac:dyDescent="0.25">
      <c r="B5" s="101" t="s">
        <v>136</v>
      </c>
      <c r="C5" s="53" t="s">
        <v>137</v>
      </c>
      <c r="D5" s="34">
        <v>44865</v>
      </c>
      <c r="E5" s="65">
        <v>1</v>
      </c>
      <c r="F5" s="60" t="s">
        <v>176</v>
      </c>
    </row>
    <row r="6" spans="2:6" s="2" customFormat="1" ht="44.1" customHeight="1" x14ac:dyDescent="0.25">
      <c r="B6" s="103"/>
      <c r="C6" s="53" t="s">
        <v>138</v>
      </c>
      <c r="D6" s="34">
        <v>44926</v>
      </c>
      <c r="E6" s="65">
        <v>2</v>
      </c>
      <c r="F6" s="60" t="s">
        <v>177</v>
      </c>
    </row>
    <row r="7" spans="2:6" s="2" customFormat="1" ht="99" customHeight="1" x14ac:dyDescent="0.25">
      <c r="B7" s="102"/>
      <c r="C7" s="53" t="s">
        <v>139</v>
      </c>
      <c r="D7" s="34">
        <v>44530</v>
      </c>
      <c r="E7" s="65">
        <v>3</v>
      </c>
      <c r="F7" s="60" t="s">
        <v>140</v>
      </c>
    </row>
    <row r="8" spans="2:6" s="2" customFormat="1" ht="84" customHeight="1" x14ac:dyDescent="0.25">
      <c r="B8" s="53" t="s">
        <v>157</v>
      </c>
      <c r="C8" s="68" t="s">
        <v>158</v>
      </c>
      <c r="D8" s="34">
        <v>45229</v>
      </c>
      <c r="E8" s="54">
        <v>4</v>
      </c>
      <c r="F8" s="52" t="s">
        <v>178</v>
      </c>
    </row>
  </sheetData>
  <mergeCells count="2">
    <mergeCell ref="B4:C4"/>
    <mergeCell ref="B5:B7"/>
  </mergeCells>
  <conditionalFormatting sqref="F4:F8">
    <cfRule type="iconSet" priority="565">
      <iconSet iconSet="3Symbols" showValue="0">
        <cfvo type="percent" val="0"/>
        <cfvo type="num" val="2"/>
        <cfvo type="num" val="3"/>
      </iconSet>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B8BE9-E5B9-4A07-A714-D6F5BB5A704B}">
  <dimension ref="A1:N13"/>
  <sheetViews>
    <sheetView tabSelected="1" zoomScale="80" zoomScaleNormal="80" workbookViewId="0">
      <selection activeCell="J10" sqref="J10"/>
    </sheetView>
  </sheetViews>
  <sheetFormatPr defaultRowHeight="15" x14ac:dyDescent="0.25"/>
  <cols>
    <col min="1" max="1" width="4.42578125" customWidth="1"/>
    <col min="2" max="2" width="47.42578125" customWidth="1"/>
    <col min="3" max="3" width="43.5703125" customWidth="1"/>
    <col min="4" max="4" width="30.42578125" customWidth="1"/>
    <col min="5" max="5" width="9.140625" customWidth="1"/>
    <col min="6" max="6" width="10.5703125" customWidth="1"/>
    <col min="7" max="7" width="24.42578125" customWidth="1"/>
    <col min="14" max="14" width="8.28515625" customWidth="1"/>
  </cols>
  <sheetData>
    <row r="1" spans="1:14" ht="43.5" customHeight="1" thickBot="1" x14ac:dyDescent="0.3">
      <c r="B1" s="69" t="s">
        <v>28</v>
      </c>
      <c r="C1" s="70"/>
      <c r="D1" s="70"/>
      <c r="E1" s="70"/>
      <c r="F1" s="70"/>
      <c r="G1" s="70"/>
      <c r="H1" s="75"/>
    </row>
    <row r="2" spans="1:14" ht="34.5" x14ac:dyDescent="0.25">
      <c r="B2" s="19"/>
      <c r="C2" s="19"/>
      <c r="D2" s="19"/>
      <c r="E2" s="95"/>
      <c r="F2" s="95"/>
      <c r="G2" s="19"/>
      <c r="H2" s="19"/>
    </row>
    <row r="3" spans="1:14" ht="15.75" thickBot="1" x14ac:dyDescent="0.3">
      <c r="E3" s="96"/>
      <c r="F3" s="96"/>
    </row>
    <row r="4" spans="1:14" s="1" customFormat="1" ht="46.5" customHeight="1" thickTop="1" thickBot="1" x14ac:dyDescent="0.3">
      <c r="A4" s="20"/>
      <c r="B4" s="39" t="s">
        <v>0</v>
      </c>
      <c r="C4" s="40" t="s">
        <v>1</v>
      </c>
      <c r="D4" s="41" t="s">
        <v>2</v>
      </c>
      <c r="E4" s="99" t="s">
        <v>29</v>
      </c>
      <c r="F4" s="100"/>
      <c r="G4" s="42" t="s">
        <v>59</v>
      </c>
      <c r="H4" s="24"/>
      <c r="I4" s="25"/>
      <c r="J4" s="25"/>
      <c r="K4" s="25"/>
      <c r="L4" s="25"/>
      <c r="M4" s="25"/>
      <c r="N4" s="25"/>
    </row>
    <row r="5" spans="1:14" s="7" customFormat="1" ht="30" customHeight="1" thickTop="1" x14ac:dyDescent="0.25">
      <c r="A5" s="21"/>
      <c r="B5" s="56" t="s">
        <v>48</v>
      </c>
      <c r="C5" s="15"/>
      <c r="D5" s="15"/>
      <c r="E5" s="15"/>
      <c r="F5" s="15"/>
      <c r="G5" s="13"/>
      <c r="H5" s="26"/>
      <c r="I5" s="27"/>
      <c r="J5" s="28"/>
      <c r="K5" s="28"/>
      <c r="L5" s="28"/>
      <c r="M5" s="28"/>
      <c r="N5" s="28"/>
    </row>
    <row r="6" spans="1:14" s="7" customFormat="1" ht="132.6" customHeight="1" x14ac:dyDescent="0.25">
      <c r="A6" s="21"/>
      <c r="B6" s="101" t="s">
        <v>49</v>
      </c>
      <c r="C6" s="33" t="s">
        <v>160</v>
      </c>
      <c r="D6" s="34">
        <v>44804</v>
      </c>
      <c r="E6" s="93">
        <v>1</v>
      </c>
      <c r="F6" s="94"/>
      <c r="G6" s="35" t="s">
        <v>143</v>
      </c>
      <c r="H6" s="26"/>
      <c r="I6" s="27"/>
      <c r="J6" s="28"/>
      <c r="K6" s="28"/>
      <c r="L6" s="28"/>
      <c r="M6" s="28"/>
      <c r="N6" s="28"/>
    </row>
    <row r="7" spans="1:14" s="7" customFormat="1" ht="74.45" customHeight="1" x14ac:dyDescent="0.25">
      <c r="A7" s="21"/>
      <c r="B7" s="102"/>
      <c r="C7" s="33" t="s">
        <v>159</v>
      </c>
      <c r="D7" s="34">
        <v>45016</v>
      </c>
      <c r="E7" s="93">
        <v>2</v>
      </c>
      <c r="F7" s="94"/>
      <c r="G7" s="36" t="s">
        <v>161</v>
      </c>
      <c r="H7" s="26"/>
      <c r="I7" s="27"/>
      <c r="J7" s="28"/>
      <c r="K7" s="28"/>
      <c r="L7" s="28"/>
      <c r="M7" s="28"/>
      <c r="N7" s="28"/>
    </row>
    <row r="8" spans="1:14" s="7" customFormat="1" ht="72" customHeight="1" x14ac:dyDescent="0.25">
      <c r="A8" s="21"/>
      <c r="B8" s="37" t="s">
        <v>52</v>
      </c>
      <c r="C8" s="33" t="s">
        <v>50</v>
      </c>
      <c r="D8" s="34">
        <v>44926</v>
      </c>
      <c r="E8" s="93">
        <v>3</v>
      </c>
      <c r="F8" s="94"/>
      <c r="G8" s="36" t="s">
        <v>141</v>
      </c>
      <c r="H8" s="26"/>
      <c r="I8" s="27"/>
      <c r="J8" s="28"/>
      <c r="K8" s="28"/>
      <c r="L8" s="28"/>
      <c r="M8" s="28"/>
      <c r="N8" s="28"/>
    </row>
    <row r="9" spans="1:14" s="7" customFormat="1" ht="72" customHeight="1" x14ac:dyDescent="0.25">
      <c r="A9" s="21"/>
      <c r="B9" s="97" t="s">
        <v>51</v>
      </c>
      <c r="C9" s="33" t="s">
        <v>162</v>
      </c>
      <c r="D9" s="34">
        <v>44926</v>
      </c>
      <c r="E9" s="93">
        <v>4</v>
      </c>
      <c r="F9" s="94"/>
      <c r="G9" s="36" t="s">
        <v>144</v>
      </c>
      <c r="H9" s="26"/>
      <c r="I9" s="27"/>
      <c r="J9" s="28"/>
      <c r="K9" s="28"/>
      <c r="L9" s="28"/>
      <c r="M9" s="28"/>
      <c r="N9" s="28"/>
    </row>
    <row r="10" spans="1:14" s="7" customFormat="1" ht="72" customHeight="1" x14ac:dyDescent="0.25">
      <c r="A10" s="21"/>
      <c r="B10" s="98"/>
      <c r="C10" s="33" t="s">
        <v>53</v>
      </c>
      <c r="D10" s="34">
        <v>44804</v>
      </c>
      <c r="E10" s="93">
        <v>5</v>
      </c>
      <c r="F10" s="94"/>
      <c r="G10" s="36" t="s">
        <v>145</v>
      </c>
      <c r="H10" s="26"/>
      <c r="I10" s="27"/>
      <c r="J10" s="28"/>
      <c r="K10" s="28"/>
      <c r="L10" s="28"/>
      <c r="M10" s="28"/>
      <c r="N10" s="28"/>
    </row>
    <row r="11" spans="1:14" s="7" customFormat="1" ht="93.95" customHeight="1" x14ac:dyDescent="0.25">
      <c r="A11" s="21"/>
      <c r="B11" s="38" t="s">
        <v>56</v>
      </c>
      <c r="C11" s="33" t="s">
        <v>55</v>
      </c>
      <c r="D11" s="34" t="s">
        <v>54</v>
      </c>
      <c r="E11" s="93">
        <v>6</v>
      </c>
      <c r="F11" s="94"/>
      <c r="G11" s="36" t="s">
        <v>142</v>
      </c>
      <c r="H11" s="26"/>
      <c r="I11" s="27"/>
      <c r="J11" s="28"/>
      <c r="K11" s="28"/>
      <c r="L11" s="28"/>
      <c r="M11" s="28"/>
      <c r="N11" s="28"/>
    </row>
    <row r="12" spans="1:14" s="7" customFormat="1" ht="108.6" customHeight="1" x14ac:dyDescent="0.25">
      <c r="A12" s="21"/>
      <c r="B12" s="38" t="s">
        <v>57</v>
      </c>
      <c r="C12" s="33" t="s">
        <v>58</v>
      </c>
      <c r="D12" s="34">
        <v>44926</v>
      </c>
      <c r="E12" s="93">
        <v>7</v>
      </c>
      <c r="F12" s="94"/>
      <c r="G12" s="36" t="s">
        <v>147</v>
      </c>
      <c r="H12" s="26"/>
      <c r="I12" s="27"/>
      <c r="J12" s="28"/>
      <c r="K12" s="28"/>
      <c r="L12" s="28"/>
      <c r="M12" s="28"/>
      <c r="N12" s="28"/>
    </row>
    <row r="13" spans="1:14" s="2" customFormat="1" ht="72.95" customHeight="1" x14ac:dyDescent="0.25">
      <c r="A13" s="21"/>
      <c r="B13" s="33" t="s">
        <v>30</v>
      </c>
      <c r="C13" s="33" t="s">
        <v>46</v>
      </c>
      <c r="D13" s="34">
        <v>44896</v>
      </c>
      <c r="E13" s="93">
        <v>8</v>
      </c>
      <c r="F13" s="94"/>
      <c r="G13" s="36" t="s">
        <v>146</v>
      </c>
      <c r="H13" s="28"/>
      <c r="I13" s="28"/>
      <c r="J13" s="28"/>
      <c r="K13" s="28"/>
      <c r="L13" s="28"/>
      <c r="M13" s="28"/>
      <c r="N13" s="28"/>
    </row>
  </sheetData>
  <mergeCells count="13">
    <mergeCell ref="B9:B10"/>
    <mergeCell ref="E4:F4"/>
    <mergeCell ref="E6:F6"/>
    <mergeCell ref="E8:F8"/>
    <mergeCell ref="E9:F9"/>
    <mergeCell ref="E10:F10"/>
    <mergeCell ref="B6:B7"/>
    <mergeCell ref="E7:F7"/>
    <mergeCell ref="E13:F13"/>
    <mergeCell ref="E2:F2"/>
    <mergeCell ref="E3:F3"/>
    <mergeCell ref="E11:F11"/>
    <mergeCell ref="E12:F12"/>
  </mergeCells>
  <conditionalFormatting sqref="G13">
    <cfRule type="colorScale" priority="18">
      <colorScale>
        <cfvo type="min"/>
        <cfvo type="max"/>
        <color rgb="FF63BE7B"/>
        <color rgb="FFFFEF9C"/>
      </colorScale>
    </cfRule>
  </conditionalFormatting>
  <conditionalFormatting sqref="H5:H13">
    <cfRule type="colorScale" priority="19">
      <colorScale>
        <cfvo type="min"/>
        <cfvo type="percentile" val="50"/>
        <cfvo type="max"/>
        <color rgb="FFF8696B"/>
        <color rgb="FFFFEB84"/>
        <color rgb="FF63BE7B"/>
      </colorScale>
    </cfRule>
  </conditionalFormatting>
  <conditionalFormatting sqref="G5:G12 G13:H13">
    <cfRule type="iconSet" priority="549">
      <iconSet iconSet="3Symbols" showValue="0">
        <cfvo type="percent" val="0"/>
        <cfvo type="num" val="2"/>
        <cfvo type="num" val="3"/>
      </iconSet>
    </cfRule>
  </conditionalFormatting>
  <conditionalFormatting sqref="I13:N13 J5:N12">
    <cfRule type="iconSet" priority="566">
      <iconSet iconSet="5Quarters" showValue="0" reverse="1">
        <cfvo type="percent" val="0"/>
        <cfvo type="num" val="70"/>
        <cfvo type="num" val="80"/>
        <cfvo type="num" val="90" gte="0"/>
        <cfvo type="num" val="100" gte="0"/>
      </iconSet>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C0735-2C7A-4318-9106-7495E9272818}">
  <dimension ref="A1:G13"/>
  <sheetViews>
    <sheetView zoomScale="80" zoomScaleNormal="80" workbookViewId="0">
      <selection activeCell="L8" sqref="L8"/>
    </sheetView>
  </sheetViews>
  <sheetFormatPr defaultRowHeight="15" x14ac:dyDescent="0.25"/>
  <cols>
    <col min="1" max="1" width="4.5703125" customWidth="1"/>
    <col min="2" max="2" width="45.85546875" customWidth="1"/>
    <col min="3" max="3" width="37.140625" customWidth="1"/>
    <col min="4" max="4" width="28.140625" customWidth="1"/>
    <col min="5" max="5" width="12" customWidth="1"/>
    <col min="6" max="6" width="11.85546875" customWidth="1"/>
    <col min="7" max="7" width="47.85546875" customWidth="1"/>
  </cols>
  <sheetData>
    <row r="1" spans="1:7" ht="34.5" x14ac:dyDescent="0.25">
      <c r="B1" s="76"/>
      <c r="C1" s="76"/>
      <c r="D1" s="76"/>
      <c r="E1" s="76"/>
      <c r="F1" s="76"/>
      <c r="G1" s="76"/>
    </row>
    <row r="2" spans="1:7" ht="19.5" customHeight="1" x14ac:dyDescent="0.25">
      <c r="B2" s="19"/>
      <c r="C2" s="19"/>
      <c r="D2" s="19"/>
      <c r="E2" s="19"/>
      <c r="F2" s="19"/>
      <c r="G2" s="19"/>
    </row>
    <row r="3" spans="1:7" ht="15.75" thickBot="1" x14ac:dyDescent="0.3"/>
    <row r="4" spans="1:7" s="1" customFormat="1" ht="46.5" customHeight="1" thickTop="1" thickBot="1" x14ac:dyDescent="0.3">
      <c r="B4" s="39" t="s">
        <v>0</v>
      </c>
      <c r="C4" s="40" t="s">
        <v>1</v>
      </c>
      <c r="D4" s="41" t="s">
        <v>2</v>
      </c>
      <c r="E4" s="99" t="s">
        <v>29</v>
      </c>
      <c r="F4" s="100"/>
      <c r="G4" s="43" t="s">
        <v>59</v>
      </c>
    </row>
    <row r="5" spans="1:7" s="7" customFormat="1" ht="30" customHeight="1" thickTop="1" x14ac:dyDescent="0.25">
      <c r="A5" s="21"/>
      <c r="B5" s="56" t="s">
        <v>31</v>
      </c>
      <c r="C5" s="15"/>
      <c r="D5" s="15"/>
      <c r="E5" s="15"/>
      <c r="F5" s="15"/>
      <c r="G5" s="6"/>
    </row>
    <row r="6" spans="1:7" s="2" customFormat="1" ht="72.95" customHeight="1" x14ac:dyDescent="0.25">
      <c r="B6" s="44" t="s">
        <v>30</v>
      </c>
      <c r="C6" s="33" t="s">
        <v>46</v>
      </c>
      <c r="D6" s="34">
        <v>44896</v>
      </c>
      <c r="E6" s="104">
        <v>1</v>
      </c>
      <c r="F6" s="105"/>
      <c r="G6" s="36" t="s">
        <v>149</v>
      </c>
    </row>
    <row r="7" spans="1:7" s="2" customFormat="1" ht="92.45" customHeight="1" x14ac:dyDescent="0.25">
      <c r="B7" s="45" t="s">
        <v>61</v>
      </c>
      <c r="C7" s="46" t="s">
        <v>45</v>
      </c>
      <c r="D7" s="47">
        <v>45352</v>
      </c>
      <c r="E7" s="106">
        <f t="shared" ref="E7:E13" si="0">E6+1</f>
        <v>2</v>
      </c>
      <c r="F7" s="107"/>
      <c r="G7" s="35" t="s">
        <v>148</v>
      </c>
    </row>
    <row r="8" spans="1:7" s="2" customFormat="1" ht="84.95" customHeight="1" x14ac:dyDescent="0.25">
      <c r="B8" s="44" t="s">
        <v>60</v>
      </c>
      <c r="C8" s="48" t="s">
        <v>32</v>
      </c>
      <c r="D8" s="34">
        <v>45291</v>
      </c>
      <c r="E8" s="106">
        <f t="shared" si="0"/>
        <v>3</v>
      </c>
      <c r="F8" s="107"/>
      <c r="G8" s="49" t="s">
        <v>150</v>
      </c>
    </row>
    <row r="9" spans="1:7" s="2" customFormat="1" ht="60" customHeight="1" x14ac:dyDescent="0.25">
      <c r="B9" s="101" t="s">
        <v>4</v>
      </c>
      <c r="C9" s="48" t="s">
        <v>47</v>
      </c>
      <c r="D9" s="34">
        <v>44743</v>
      </c>
      <c r="E9" s="104">
        <f t="shared" si="0"/>
        <v>4</v>
      </c>
      <c r="F9" s="105"/>
      <c r="G9" s="49" t="s">
        <v>151</v>
      </c>
    </row>
    <row r="10" spans="1:7" s="2" customFormat="1" ht="201.6" customHeight="1" x14ac:dyDescent="0.25">
      <c r="B10" s="103"/>
      <c r="C10" s="48" t="s">
        <v>36</v>
      </c>
      <c r="D10" s="34">
        <v>44926</v>
      </c>
      <c r="E10" s="104">
        <f t="shared" si="0"/>
        <v>5</v>
      </c>
      <c r="F10" s="105"/>
      <c r="G10" s="50" t="s">
        <v>170</v>
      </c>
    </row>
    <row r="11" spans="1:7" s="2" customFormat="1" ht="93" customHeight="1" x14ac:dyDescent="0.25">
      <c r="B11" s="103"/>
      <c r="C11" s="51" t="s">
        <v>33</v>
      </c>
      <c r="D11" s="47">
        <v>45291</v>
      </c>
      <c r="E11" s="104">
        <f t="shared" si="0"/>
        <v>6</v>
      </c>
      <c r="F11" s="105"/>
      <c r="G11" s="49" t="s">
        <v>152</v>
      </c>
    </row>
    <row r="12" spans="1:7" s="2" customFormat="1" ht="71.099999999999994" customHeight="1" x14ac:dyDescent="0.25">
      <c r="B12" s="103"/>
      <c r="C12" s="48" t="s">
        <v>35</v>
      </c>
      <c r="D12" s="34">
        <v>45291</v>
      </c>
      <c r="E12" s="104">
        <f t="shared" si="0"/>
        <v>7</v>
      </c>
      <c r="F12" s="105"/>
      <c r="G12" s="49" t="s">
        <v>153</v>
      </c>
    </row>
    <row r="13" spans="1:7" s="2" customFormat="1" ht="90" customHeight="1" x14ac:dyDescent="0.25">
      <c r="B13" s="103"/>
      <c r="C13" s="48" t="s">
        <v>34</v>
      </c>
      <c r="D13" s="34">
        <v>44682</v>
      </c>
      <c r="E13" s="104">
        <f t="shared" si="0"/>
        <v>8</v>
      </c>
      <c r="F13" s="105"/>
      <c r="G13" s="52" t="s">
        <v>154</v>
      </c>
    </row>
  </sheetData>
  <mergeCells count="10">
    <mergeCell ref="B9:B13"/>
    <mergeCell ref="E4:F4"/>
    <mergeCell ref="E6:F6"/>
    <mergeCell ref="E7:F7"/>
    <mergeCell ref="E8:F8"/>
    <mergeCell ref="E9:F9"/>
    <mergeCell ref="E10:F10"/>
    <mergeCell ref="E11:F11"/>
    <mergeCell ref="E12:F12"/>
    <mergeCell ref="E13:F13"/>
  </mergeCells>
  <conditionalFormatting sqref="G6:G13">
    <cfRule type="colorScale" priority="530">
      <colorScale>
        <cfvo type="min"/>
        <cfvo type="max"/>
        <color rgb="FF63BE7B"/>
        <color rgb="FFFFEF9C"/>
      </colorScale>
    </cfRule>
  </conditionalFormatting>
  <conditionalFormatting sqref="G5:G13">
    <cfRule type="iconSet" priority="556">
      <iconSet iconSet="3Symbols" showValue="0">
        <cfvo type="percent" val="0"/>
        <cfvo type="num" val="2"/>
        <cfvo type="num" val="3"/>
      </iconSet>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2539-D2A9-44D5-9C64-2AB859C13745}">
  <dimension ref="B2:G6"/>
  <sheetViews>
    <sheetView zoomScale="90" zoomScaleNormal="90" workbookViewId="0">
      <selection activeCell="B4" sqref="B4"/>
    </sheetView>
  </sheetViews>
  <sheetFormatPr defaultRowHeight="15" x14ac:dyDescent="0.25"/>
  <cols>
    <col min="2" max="2" width="40.28515625" customWidth="1"/>
    <col min="3" max="3" width="45.5703125" customWidth="1"/>
    <col min="4" max="5" width="21.85546875" customWidth="1"/>
    <col min="6" max="6" width="42.85546875" customWidth="1"/>
  </cols>
  <sheetData>
    <row r="2" spans="2:7" ht="16.5" thickBot="1" x14ac:dyDescent="0.3">
      <c r="B2" s="16"/>
      <c r="C2" s="17"/>
      <c r="D2" s="18"/>
      <c r="E2" s="18"/>
    </row>
    <row r="3" spans="2:7" s="1" customFormat="1" ht="46.5" customHeight="1" thickTop="1" thickBot="1" x14ac:dyDescent="0.3">
      <c r="B3" s="39" t="s">
        <v>0</v>
      </c>
      <c r="C3" s="40" t="s">
        <v>1</v>
      </c>
      <c r="D3" s="41" t="s">
        <v>2</v>
      </c>
      <c r="E3" s="41" t="s">
        <v>29</v>
      </c>
      <c r="F3" s="43" t="s">
        <v>59</v>
      </c>
    </row>
    <row r="4" spans="2:7" s="2" customFormat="1" ht="44.1" customHeight="1" thickTop="1" x14ac:dyDescent="0.25">
      <c r="B4" s="55" t="s">
        <v>37</v>
      </c>
      <c r="C4" s="8"/>
      <c r="D4" s="9"/>
      <c r="E4" s="22"/>
      <c r="F4" s="10"/>
    </row>
    <row r="5" spans="2:7" s="2" customFormat="1" ht="101.45" customHeight="1" x14ac:dyDescent="0.25">
      <c r="B5" s="101" t="s">
        <v>5</v>
      </c>
      <c r="C5" s="53" t="s">
        <v>38</v>
      </c>
      <c r="D5" s="34">
        <v>44926</v>
      </c>
      <c r="E5" s="54">
        <v>19</v>
      </c>
      <c r="F5" s="44" t="s">
        <v>63</v>
      </c>
    </row>
    <row r="6" spans="2:7" s="2" customFormat="1" ht="83.1" customHeight="1" x14ac:dyDescent="0.25">
      <c r="B6" s="103"/>
      <c r="C6" s="53" t="s">
        <v>39</v>
      </c>
      <c r="D6" s="34">
        <v>44926</v>
      </c>
      <c r="E6" s="54">
        <v>20</v>
      </c>
      <c r="F6" s="44" t="s">
        <v>62</v>
      </c>
      <c r="G6" s="2" t="s">
        <v>3</v>
      </c>
    </row>
  </sheetData>
  <mergeCells count="1">
    <mergeCell ref="B5:B6"/>
  </mergeCells>
  <conditionalFormatting sqref="F4">
    <cfRule type="iconSet" priority="557">
      <iconSet iconSet="3Symbols" showValue="0">
        <cfvo type="percent" val="0"/>
        <cfvo type="num" val="2"/>
        <cfvo type="num" val="3"/>
      </iconSet>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1A784-968D-4899-B0C4-ACE02E2822F8}">
  <dimension ref="B2:F10"/>
  <sheetViews>
    <sheetView zoomScale="80" zoomScaleNormal="80" workbookViewId="0">
      <selection activeCell="B5" sqref="B5:F10"/>
    </sheetView>
  </sheetViews>
  <sheetFormatPr defaultRowHeight="15" x14ac:dyDescent="0.25"/>
  <cols>
    <col min="2" max="2" width="43" customWidth="1"/>
    <col min="3" max="3" width="39.7109375" customWidth="1"/>
    <col min="4" max="4" width="14.85546875" customWidth="1"/>
    <col min="5" max="5" width="19.140625" customWidth="1"/>
    <col min="6" max="6" width="26.42578125" customWidth="1"/>
  </cols>
  <sheetData>
    <row r="2" spans="2:6" ht="15.75" thickBot="1" x14ac:dyDescent="0.3"/>
    <row r="3" spans="2:6" s="1" customFormat="1" ht="46.5" customHeight="1" thickTop="1" thickBot="1" x14ac:dyDescent="0.3">
      <c r="B3" s="39" t="s">
        <v>0</v>
      </c>
      <c r="C3" s="40" t="s">
        <v>1</v>
      </c>
      <c r="D3" s="41" t="s">
        <v>2</v>
      </c>
      <c r="E3" s="41" t="s">
        <v>180</v>
      </c>
      <c r="F3" s="43" t="s">
        <v>59</v>
      </c>
    </row>
    <row r="4" spans="2:6" s="7" customFormat="1" ht="48.95" customHeight="1" thickTop="1" x14ac:dyDescent="0.25">
      <c r="B4" s="57" t="s">
        <v>6</v>
      </c>
      <c r="C4" s="3"/>
      <c r="D4" s="4"/>
      <c r="E4" s="14"/>
      <c r="F4" s="6"/>
    </row>
    <row r="5" spans="2:6" s="2" customFormat="1" ht="70.5" customHeight="1" x14ac:dyDescent="0.25">
      <c r="B5" s="58" t="s">
        <v>7</v>
      </c>
      <c r="C5" s="58" t="s">
        <v>41</v>
      </c>
      <c r="D5" s="47">
        <v>44530</v>
      </c>
      <c r="E5" s="59">
        <v>1</v>
      </c>
      <c r="F5" s="60" t="s">
        <v>65</v>
      </c>
    </row>
    <row r="6" spans="2:6" s="2" customFormat="1" ht="63" customHeight="1" x14ac:dyDescent="0.25">
      <c r="B6" s="61" t="s">
        <v>8</v>
      </c>
      <c r="C6" s="58" t="s">
        <v>42</v>
      </c>
      <c r="D6" s="47">
        <v>44530</v>
      </c>
      <c r="E6" s="62">
        <v>2</v>
      </c>
      <c r="F6" s="52" t="s">
        <v>65</v>
      </c>
    </row>
    <row r="7" spans="2:6" s="2" customFormat="1" ht="56.1" customHeight="1" x14ac:dyDescent="0.25">
      <c r="B7" s="58" t="s">
        <v>9</v>
      </c>
      <c r="C7" s="63" t="s">
        <v>40</v>
      </c>
      <c r="D7" s="34">
        <v>44530</v>
      </c>
      <c r="E7" s="62">
        <v>3</v>
      </c>
      <c r="F7" s="52" t="s">
        <v>65</v>
      </c>
    </row>
    <row r="8" spans="2:6" s="2" customFormat="1" ht="41.45" customHeight="1" x14ac:dyDescent="0.25">
      <c r="B8" s="101" t="s">
        <v>10</v>
      </c>
      <c r="C8" s="44" t="s">
        <v>11</v>
      </c>
      <c r="D8" s="34">
        <v>44895</v>
      </c>
      <c r="E8" s="62">
        <v>4</v>
      </c>
      <c r="F8" s="52" t="s">
        <v>163</v>
      </c>
    </row>
    <row r="9" spans="2:6" s="2" customFormat="1" ht="57" customHeight="1" x14ac:dyDescent="0.25">
      <c r="B9" s="103"/>
      <c r="C9" s="63" t="s">
        <v>43</v>
      </c>
      <c r="D9" s="34">
        <v>44926</v>
      </c>
      <c r="E9" s="62">
        <v>5</v>
      </c>
      <c r="F9" s="52" t="s">
        <v>164</v>
      </c>
    </row>
    <row r="10" spans="2:6" s="7" customFormat="1" ht="72.599999999999994" customHeight="1" x14ac:dyDescent="0.25">
      <c r="B10" s="102"/>
      <c r="C10" s="63" t="s">
        <v>64</v>
      </c>
      <c r="D10" s="34">
        <v>45016</v>
      </c>
      <c r="E10" s="62">
        <v>6</v>
      </c>
      <c r="F10" s="64" t="s">
        <v>165</v>
      </c>
    </row>
  </sheetData>
  <mergeCells count="1">
    <mergeCell ref="B8:B10"/>
  </mergeCells>
  <conditionalFormatting sqref="F4:F10">
    <cfRule type="iconSet" priority="558">
      <iconSet iconSet="3Symbols" showValue="0">
        <cfvo type="percent" val="0"/>
        <cfvo type="num" val="2"/>
        <cfvo type="num" val="3"/>
      </iconSet>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4EF72-0A9B-4ECE-9049-15394A937FEA}">
  <dimension ref="B2:F19"/>
  <sheetViews>
    <sheetView zoomScale="80" zoomScaleNormal="80" workbookViewId="0">
      <selection activeCell="B5" sqref="B5:F19"/>
    </sheetView>
  </sheetViews>
  <sheetFormatPr defaultRowHeight="15" x14ac:dyDescent="0.25"/>
  <cols>
    <col min="2" max="2" width="45" customWidth="1"/>
    <col min="3" max="3" width="41.42578125" customWidth="1"/>
    <col min="4" max="5" width="16" customWidth="1"/>
    <col min="6" max="6" width="44.7109375" customWidth="1"/>
  </cols>
  <sheetData>
    <row r="2" spans="2:6" ht="15.75" thickBot="1" x14ac:dyDescent="0.3"/>
    <row r="3" spans="2:6" s="1" customFormat="1" ht="46.5" customHeight="1" thickTop="1" thickBot="1" x14ac:dyDescent="0.3">
      <c r="B3" s="39" t="s">
        <v>0</v>
      </c>
      <c r="C3" s="40" t="s">
        <v>1</v>
      </c>
      <c r="D3" s="41" t="s">
        <v>2</v>
      </c>
      <c r="E3" s="41" t="s">
        <v>180</v>
      </c>
      <c r="F3" s="43" t="s">
        <v>59</v>
      </c>
    </row>
    <row r="4" spans="2:6" s="2" customFormat="1" ht="51.6" customHeight="1" thickTop="1" x14ac:dyDescent="0.25">
      <c r="B4" s="57" t="s">
        <v>12</v>
      </c>
      <c r="C4" s="3"/>
      <c r="D4" s="4"/>
      <c r="E4" s="29"/>
      <c r="F4" s="11"/>
    </row>
    <row r="5" spans="2:6" s="2" customFormat="1" ht="76.5" customHeight="1" x14ac:dyDescent="0.25">
      <c r="B5" s="33" t="s">
        <v>77</v>
      </c>
      <c r="C5" s="53" t="s">
        <v>44</v>
      </c>
      <c r="D5" s="34">
        <v>44865</v>
      </c>
      <c r="E5" s="65">
        <v>1</v>
      </c>
      <c r="F5" s="60" t="s">
        <v>66</v>
      </c>
    </row>
    <row r="6" spans="2:6" s="2" customFormat="1" ht="47.1" customHeight="1" x14ac:dyDescent="0.25">
      <c r="B6" s="109" t="s">
        <v>13</v>
      </c>
      <c r="C6" s="53" t="s">
        <v>78</v>
      </c>
      <c r="D6" s="34">
        <v>44804</v>
      </c>
      <c r="E6" s="54">
        <v>2</v>
      </c>
      <c r="F6" s="52" t="s">
        <v>80</v>
      </c>
    </row>
    <row r="7" spans="2:6" s="2" customFormat="1" ht="114.95" customHeight="1" x14ac:dyDescent="0.25">
      <c r="B7" s="110"/>
      <c r="C7" s="53" t="s">
        <v>79</v>
      </c>
      <c r="D7" s="34">
        <v>45015</v>
      </c>
      <c r="E7" s="54">
        <v>3</v>
      </c>
      <c r="F7" s="52" t="s">
        <v>83</v>
      </c>
    </row>
    <row r="8" spans="2:6" s="2" customFormat="1" ht="131.44999999999999" customHeight="1" x14ac:dyDescent="0.25">
      <c r="B8" s="101" t="s">
        <v>14</v>
      </c>
      <c r="C8" s="53" t="s">
        <v>84</v>
      </c>
      <c r="D8" s="34">
        <v>45016</v>
      </c>
      <c r="E8" s="54">
        <v>4</v>
      </c>
      <c r="F8" s="52" t="s">
        <v>166</v>
      </c>
    </row>
    <row r="9" spans="2:6" s="2" customFormat="1" ht="63" customHeight="1" x14ac:dyDescent="0.25">
      <c r="B9" s="102"/>
      <c r="C9" s="53" t="s">
        <v>81</v>
      </c>
      <c r="D9" s="34">
        <v>45382</v>
      </c>
      <c r="E9" s="54">
        <v>5</v>
      </c>
      <c r="F9" s="52" t="s">
        <v>82</v>
      </c>
    </row>
    <row r="10" spans="2:6" s="2" customFormat="1" ht="70.5" customHeight="1" x14ac:dyDescent="0.25">
      <c r="B10" s="109" t="s">
        <v>15</v>
      </c>
      <c r="C10" s="53" t="s">
        <v>67</v>
      </c>
      <c r="D10" s="34">
        <v>44621</v>
      </c>
      <c r="E10" s="54">
        <v>6</v>
      </c>
      <c r="F10" s="52" t="s">
        <v>179</v>
      </c>
    </row>
    <row r="11" spans="2:6" s="2" customFormat="1" ht="54.6" customHeight="1" x14ac:dyDescent="0.25">
      <c r="B11" s="110"/>
      <c r="C11" s="53" t="s">
        <v>73</v>
      </c>
      <c r="D11" s="34">
        <v>45016</v>
      </c>
      <c r="E11" s="54">
        <v>7</v>
      </c>
      <c r="F11" s="52" t="s">
        <v>74</v>
      </c>
    </row>
    <row r="12" spans="2:6" s="2" customFormat="1" ht="51.95" customHeight="1" x14ac:dyDescent="0.25">
      <c r="B12" s="33" t="s">
        <v>16</v>
      </c>
      <c r="C12" s="53" t="s">
        <v>85</v>
      </c>
      <c r="D12" s="34">
        <v>45382</v>
      </c>
      <c r="E12" s="62">
        <v>8</v>
      </c>
      <c r="F12" s="64" t="s">
        <v>75</v>
      </c>
    </row>
    <row r="13" spans="2:6" s="2" customFormat="1" ht="51.95" customHeight="1" x14ac:dyDescent="0.25">
      <c r="B13" s="46"/>
      <c r="C13" s="53" t="s">
        <v>76</v>
      </c>
      <c r="D13" s="34">
        <v>45016</v>
      </c>
      <c r="E13" s="62">
        <v>9</v>
      </c>
      <c r="F13" s="64" t="s">
        <v>86</v>
      </c>
    </row>
    <row r="14" spans="2:6" s="2" customFormat="1" ht="74.099999999999994" customHeight="1" x14ac:dyDescent="0.25">
      <c r="B14" s="97" t="s">
        <v>17</v>
      </c>
      <c r="C14" s="53" t="s">
        <v>68</v>
      </c>
      <c r="D14" s="34">
        <v>45016</v>
      </c>
      <c r="E14" s="62">
        <v>10</v>
      </c>
      <c r="F14" s="64" t="s">
        <v>88</v>
      </c>
    </row>
    <row r="15" spans="2:6" s="2" customFormat="1" ht="46.5" customHeight="1" x14ac:dyDescent="0.25">
      <c r="B15" s="108"/>
      <c r="C15" s="53" t="s">
        <v>69</v>
      </c>
      <c r="D15" s="34">
        <v>44713</v>
      </c>
      <c r="E15" s="62">
        <v>11</v>
      </c>
      <c r="F15" s="64" t="s">
        <v>87</v>
      </c>
    </row>
    <row r="16" spans="2:6" s="2" customFormat="1" ht="79.5" customHeight="1" x14ac:dyDescent="0.25">
      <c r="B16" s="98"/>
      <c r="C16" s="53" t="s">
        <v>70</v>
      </c>
      <c r="D16" s="34">
        <v>45291</v>
      </c>
      <c r="E16" s="62">
        <v>12</v>
      </c>
      <c r="F16" s="64" t="s">
        <v>89</v>
      </c>
    </row>
    <row r="17" spans="2:6" s="2" customFormat="1" ht="123.6" customHeight="1" x14ac:dyDescent="0.25">
      <c r="B17" s="44" t="s">
        <v>71</v>
      </c>
      <c r="C17" s="53" t="s">
        <v>90</v>
      </c>
      <c r="D17" s="34">
        <v>45291</v>
      </c>
      <c r="E17" s="62">
        <v>13</v>
      </c>
      <c r="F17" s="64" t="s">
        <v>72</v>
      </c>
    </row>
    <row r="18" spans="2:6" s="2" customFormat="1" ht="79.5" customHeight="1" x14ac:dyDescent="0.25">
      <c r="B18" s="44" t="s">
        <v>92</v>
      </c>
      <c r="C18" s="53" t="s">
        <v>91</v>
      </c>
      <c r="D18" s="34">
        <v>44926</v>
      </c>
      <c r="E18" s="62">
        <v>14</v>
      </c>
      <c r="F18" s="64" t="s">
        <v>93</v>
      </c>
    </row>
    <row r="19" spans="2:6" s="2" customFormat="1" ht="109.5" customHeight="1" x14ac:dyDescent="0.25">
      <c r="B19" s="33" t="s">
        <v>171</v>
      </c>
      <c r="C19" s="53" t="s">
        <v>94</v>
      </c>
      <c r="D19" s="34">
        <v>44925</v>
      </c>
      <c r="E19" s="62">
        <v>15</v>
      </c>
      <c r="F19" s="64" t="s">
        <v>155</v>
      </c>
    </row>
  </sheetData>
  <mergeCells count="4">
    <mergeCell ref="B14:B16"/>
    <mergeCell ref="B6:B7"/>
    <mergeCell ref="B10:B11"/>
    <mergeCell ref="B8:B9"/>
  </mergeCells>
  <conditionalFormatting sqref="F18">
    <cfRule type="iconSet" priority="559">
      <iconSet iconSet="3Symbols" showValue="0">
        <cfvo type="percent" val="0"/>
        <cfvo type="num" val="2"/>
        <cfvo type="num" val="3"/>
      </iconSet>
    </cfRule>
  </conditionalFormatting>
  <conditionalFormatting sqref="F19">
    <cfRule type="iconSet" priority="560">
      <iconSet iconSet="3Symbols" showValue="0">
        <cfvo type="percent" val="0"/>
        <cfvo type="num" val="2"/>
        <cfvo type="num" val="3"/>
      </iconSet>
    </cfRule>
  </conditionalFormatting>
  <conditionalFormatting sqref="F4:F17">
    <cfRule type="iconSet" priority="561">
      <iconSet iconSet="3Symbols" showValue="0">
        <cfvo type="percent" val="0"/>
        <cfvo type="num" val="2"/>
        <cfvo type="num" val="3"/>
      </iconSet>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933A1-702C-431D-BCFB-2B36567759B6}">
  <dimension ref="B2:F14"/>
  <sheetViews>
    <sheetView zoomScale="80" zoomScaleNormal="80" workbookViewId="0">
      <selection activeCell="B5" sqref="B5:F14"/>
    </sheetView>
  </sheetViews>
  <sheetFormatPr defaultRowHeight="15" x14ac:dyDescent="0.25"/>
  <cols>
    <col min="2" max="2" width="42.5703125" customWidth="1"/>
    <col min="3" max="3" width="37.42578125" customWidth="1"/>
    <col min="4" max="5" width="20.140625" customWidth="1"/>
    <col min="6" max="6" width="34.140625" customWidth="1"/>
  </cols>
  <sheetData>
    <row r="2" spans="2:6" ht="15.75" thickBot="1" x14ac:dyDescent="0.3"/>
    <row r="3" spans="2:6" s="1" customFormat="1" ht="46.5" customHeight="1" thickTop="1" thickBot="1" x14ac:dyDescent="0.3">
      <c r="B3" s="39" t="s">
        <v>0</v>
      </c>
      <c r="C3" s="40" t="s">
        <v>1</v>
      </c>
      <c r="D3" s="41" t="s">
        <v>2</v>
      </c>
      <c r="E3" s="41" t="s">
        <v>180</v>
      </c>
      <c r="F3" s="43" t="s">
        <v>59</v>
      </c>
    </row>
    <row r="4" spans="2:6" s="2" customFormat="1" ht="46.5" customHeight="1" thickTop="1" x14ac:dyDescent="0.25">
      <c r="B4" s="55" t="s">
        <v>18</v>
      </c>
      <c r="C4" s="3"/>
      <c r="D4" s="12"/>
      <c r="E4" s="12"/>
      <c r="F4" s="11"/>
    </row>
    <row r="5" spans="2:6" s="2" customFormat="1" ht="203.1" customHeight="1" x14ac:dyDescent="0.25">
      <c r="B5" s="101" t="s">
        <v>95</v>
      </c>
      <c r="C5" s="33" t="s">
        <v>96</v>
      </c>
      <c r="D5" s="34">
        <v>44804</v>
      </c>
      <c r="E5" s="65">
        <v>1</v>
      </c>
      <c r="F5" s="112" t="s">
        <v>169</v>
      </c>
    </row>
    <row r="6" spans="2:6" s="2" customFormat="1" ht="53.1" customHeight="1" x14ac:dyDescent="0.25">
      <c r="B6" s="102"/>
      <c r="C6" s="33" t="s">
        <v>156</v>
      </c>
      <c r="D6" s="34">
        <v>46387</v>
      </c>
      <c r="E6" s="65">
        <v>2</v>
      </c>
      <c r="F6" s="113"/>
    </row>
    <row r="7" spans="2:6" s="2" customFormat="1" ht="61.5" customHeight="1" x14ac:dyDescent="0.25">
      <c r="B7" s="101" t="s">
        <v>19</v>
      </c>
      <c r="C7" s="53" t="s">
        <v>97</v>
      </c>
      <c r="D7" s="34">
        <v>45016</v>
      </c>
      <c r="E7" s="54">
        <v>3</v>
      </c>
      <c r="F7" s="52" t="s">
        <v>186</v>
      </c>
    </row>
    <row r="8" spans="2:6" s="2" customFormat="1" ht="72" customHeight="1" x14ac:dyDescent="0.25">
      <c r="B8" s="103"/>
      <c r="C8" s="53" t="s">
        <v>99</v>
      </c>
      <c r="D8" s="34">
        <v>44926</v>
      </c>
      <c r="E8" s="54">
        <v>4</v>
      </c>
      <c r="F8" s="52" t="s">
        <v>186</v>
      </c>
    </row>
    <row r="9" spans="2:6" s="2" customFormat="1" ht="51.95" customHeight="1" x14ac:dyDescent="0.25">
      <c r="B9" s="103"/>
      <c r="C9" s="53" t="s">
        <v>100</v>
      </c>
      <c r="D9" s="34">
        <v>45107</v>
      </c>
      <c r="E9" s="54">
        <v>5</v>
      </c>
      <c r="F9" s="52" t="s">
        <v>186</v>
      </c>
    </row>
    <row r="10" spans="2:6" s="2" customFormat="1" ht="86.45" customHeight="1" x14ac:dyDescent="0.25">
      <c r="B10" s="103"/>
      <c r="C10" s="53" t="s">
        <v>98</v>
      </c>
      <c r="D10" s="34">
        <v>44804</v>
      </c>
      <c r="E10" s="54">
        <v>6</v>
      </c>
      <c r="F10" s="52" t="s">
        <v>168</v>
      </c>
    </row>
    <row r="11" spans="2:6" s="2" customFormat="1" ht="53.45" customHeight="1" x14ac:dyDescent="0.25">
      <c r="B11" s="103"/>
      <c r="C11" s="53" t="s">
        <v>105</v>
      </c>
      <c r="D11" s="34">
        <v>45016</v>
      </c>
      <c r="E11" s="54">
        <v>7</v>
      </c>
      <c r="F11" s="52" t="s">
        <v>106</v>
      </c>
    </row>
    <row r="12" spans="2:6" s="2" customFormat="1" ht="69.95" customHeight="1" x14ac:dyDescent="0.25">
      <c r="B12" s="102"/>
      <c r="C12" s="53" t="s">
        <v>107</v>
      </c>
      <c r="D12" s="34">
        <v>45291</v>
      </c>
      <c r="E12" s="54">
        <v>8</v>
      </c>
      <c r="F12" s="52" t="s">
        <v>104</v>
      </c>
    </row>
    <row r="13" spans="2:6" s="2" customFormat="1" ht="62.1" customHeight="1" x14ac:dyDescent="0.25">
      <c r="B13" s="109" t="s">
        <v>20</v>
      </c>
      <c r="C13" s="53" t="s">
        <v>101</v>
      </c>
      <c r="D13" s="34">
        <v>46265</v>
      </c>
      <c r="E13" s="54">
        <v>9</v>
      </c>
      <c r="F13" s="52" t="s">
        <v>167</v>
      </c>
    </row>
    <row r="14" spans="2:6" s="2" customFormat="1" ht="69.599999999999994" customHeight="1" x14ac:dyDescent="0.25">
      <c r="B14" s="111"/>
      <c r="C14" s="53" t="s">
        <v>102</v>
      </c>
      <c r="D14" s="34">
        <v>45169</v>
      </c>
      <c r="E14" s="54">
        <v>10</v>
      </c>
      <c r="F14" s="52" t="s">
        <v>103</v>
      </c>
    </row>
  </sheetData>
  <mergeCells count="4">
    <mergeCell ref="B13:B14"/>
    <mergeCell ref="F5:F6"/>
    <mergeCell ref="B7:B12"/>
    <mergeCell ref="B5:B6"/>
  </mergeCells>
  <conditionalFormatting sqref="F4:F5 F7:F14">
    <cfRule type="iconSet" priority="562">
      <iconSet iconSet="3Symbols" showValue="0">
        <cfvo type="percent" val="0"/>
        <cfvo type="num" val="2"/>
        <cfvo type="num" val="3"/>
      </iconSet>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6DF08-E1F5-4041-AEE2-76432A897FF7}">
  <dimension ref="B2:F14"/>
  <sheetViews>
    <sheetView zoomScale="80" zoomScaleNormal="80" workbookViewId="0">
      <selection activeCell="B5" sqref="B5:F14"/>
    </sheetView>
  </sheetViews>
  <sheetFormatPr defaultRowHeight="15" x14ac:dyDescent="0.25"/>
  <cols>
    <col min="2" max="2" width="37.140625" customWidth="1"/>
    <col min="3" max="3" width="42.42578125" customWidth="1"/>
    <col min="4" max="4" width="11.42578125" customWidth="1"/>
    <col min="5" max="5" width="16.28515625" customWidth="1"/>
    <col min="6" max="6" width="34.5703125" customWidth="1"/>
  </cols>
  <sheetData>
    <row r="2" spans="2:6" ht="15.75" thickBot="1" x14ac:dyDescent="0.3"/>
    <row r="3" spans="2:6" s="1" customFormat="1" ht="46.5" customHeight="1" thickTop="1" thickBot="1" x14ac:dyDescent="0.3">
      <c r="B3" s="39" t="s">
        <v>0</v>
      </c>
      <c r="C3" s="40" t="s">
        <v>1</v>
      </c>
      <c r="D3" s="41" t="s">
        <v>2</v>
      </c>
      <c r="E3" s="41" t="s">
        <v>180</v>
      </c>
      <c r="F3" s="43" t="s">
        <v>59</v>
      </c>
    </row>
    <row r="4" spans="2:6" s="7" customFormat="1" ht="72.75" thickTop="1" x14ac:dyDescent="0.25">
      <c r="B4" s="57" t="s">
        <v>21</v>
      </c>
      <c r="D4" s="4"/>
      <c r="E4" s="23"/>
      <c r="F4" s="5"/>
    </row>
    <row r="5" spans="2:6" s="2" customFormat="1" ht="79.5" customHeight="1" x14ac:dyDescent="0.25">
      <c r="B5" s="58" t="s">
        <v>109</v>
      </c>
      <c r="C5" s="53" t="s">
        <v>108</v>
      </c>
      <c r="D5" s="34">
        <v>45169</v>
      </c>
      <c r="E5" s="54">
        <v>1</v>
      </c>
      <c r="F5" s="44" t="s">
        <v>113</v>
      </c>
    </row>
    <row r="6" spans="2:6" s="2" customFormat="1" ht="96.95" customHeight="1" x14ac:dyDescent="0.25">
      <c r="B6" s="101" t="s">
        <v>22</v>
      </c>
      <c r="C6" s="53" t="s">
        <v>110</v>
      </c>
      <c r="D6" s="34">
        <v>45016</v>
      </c>
      <c r="E6" s="54">
        <v>2</v>
      </c>
      <c r="F6" s="52" t="s">
        <v>117</v>
      </c>
    </row>
    <row r="7" spans="2:6" s="2" customFormat="1" ht="87" customHeight="1" x14ac:dyDescent="0.25">
      <c r="B7" s="103"/>
      <c r="C7" s="53" t="s">
        <v>112</v>
      </c>
      <c r="D7" s="34">
        <v>45169</v>
      </c>
      <c r="E7" s="54">
        <v>3</v>
      </c>
      <c r="F7" s="52" t="s">
        <v>172</v>
      </c>
    </row>
    <row r="8" spans="2:6" s="2" customFormat="1" ht="93.95" customHeight="1" x14ac:dyDescent="0.25">
      <c r="B8" s="102"/>
      <c r="C8" s="53" t="s">
        <v>111</v>
      </c>
      <c r="D8" s="34">
        <v>45169</v>
      </c>
      <c r="E8" s="54">
        <v>4</v>
      </c>
      <c r="F8" s="52" t="s">
        <v>173</v>
      </c>
    </row>
    <row r="9" spans="2:6" s="2" customFormat="1" ht="72" customHeight="1" x14ac:dyDescent="0.25">
      <c r="B9" s="101" t="s">
        <v>23</v>
      </c>
      <c r="C9" s="53" t="s">
        <v>115</v>
      </c>
      <c r="D9" s="34">
        <v>45016</v>
      </c>
      <c r="E9" s="62">
        <v>5</v>
      </c>
      <c r="F9" s="64" t="s">
        <v>114</v>
      </c>
    </row>
    <row r="10" spans="2:6" s="2" customFormat="1" ht="81.599999999999994" customHeight="1" x14ac:dyDescent="0.25">
      <c r="B10" s="103"/>
      <c r="C10" s="53" t="s">
        <v>120</v>
      </c>
      <c r="D10" s="34">
        <v>45169</v>
      </c>
      <c r="E10" s="54">
        <v>6</v>
      </c>
      <c r="F10" s="44" t="s">
        <v>118</v>
      </c>
    </row>
    <row r="11" spans="2:6" s="2" customFormat="1" ht="68.099999999999994" customHeight="1" x14ac:dyDescent="0.25">
      <c r="B11" s="103"/>
      <c r="C11" s="53" t="s">
        <v>122</v>
      </c>
      <c r="D11" s="34">
        <v>45016</v>
      </c>
      <c r="E11" s="62">
        <v>7</v>
      </c>
      <c r="F11" s="64" t="s">
        <v>123</v>
      </c>
    </row>
    <row r="12" spans="2:6" s="2" customFormat="1" ht="71.099999999999994" customHeight="1" x14ac:dyDescent="0.25">
      <c r="B12" s="103"/>
      <c r="C12" s="53" t="s">
        <v>119</v>
      </c>
      <c r="D12" s="34">
        <v>45169</v>
      </c>
      <c r="E12" s="62">
        <v>8</v>
      </c>
      <c r="F12" s="64" t="s">
        <v>121</v>
      </c>
    </row>
    <row r="13" spans="2:6" s="7" customFormat="1" ht="53.45" customHeight="1" x14ac:dyDescent="0.25">
      <c r="B13" s="102"/>
      <c r="C13" s="53" t="s">
        <v>116</v>
      </c>
      <c r="D13" s="34">
        <v>45169</v>
      </c>
      <c r="E13" s="62">
        <v>9</v>
      </c>
      <c r="F13" s="64" t="s">
        <v>127</v>
      </c>
    </row>
    <row r="14" spans="2:6" s="2" customFormat="1" ht="71.099999999999994" customHeight="1" x14ac:dyDescent="0.25">
      <c r="B14" s="66" t="s">
        <v>125</v>
      </c>
      <c r="C14" s="53" t="s">
        <v>124</v>
      </c>
      <c r="D14" s="34">
        <v>45016</v>
      </c>
      <c r="E14" s="62">
        <v>10</v>
      </c>
      <c r="F14" s="64" t="s">
        <v>126</v>
      </c>
    </row>
  </sheetData>
  <mergeCells count="2">
    <mergeCell ref="B6:B8"/>
    <mergeCell ref="B9:B13"/>
  </mergeCells>
  <conditionalFormatting sqref="F11:F14 F4 F6:F9">
    <cfRule type="iconSet" priority="563">
      <iconSet iconSet="3Symbols" showValue="0">
        <cfvo type="percent" val="0"/>
        <cfvo type="num" val="2"/>
        <cfvo type="num" val="3"/>
      </iconSet>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AAF0F-71E7-448C-A953-43B7CFF9D17B}">
  <dimension ref="B2:F9"/>
  <sheetViews>
    <sheetView zoomScale="80" zoomScaleNormal="80" workbookViewId="0">
      <selection activeCell="B5" sqref="B5:F9"/>
    </sheetView>
  </sheetViews>
  <sheetFormatPr defaultRowHeight="15" x14ac:dyDescent="0.25"/>
  <cols>
    <col min="2" max="2" width="41.42578125" customWidth="1"/>
    <col min="3" max="3" width="40.5703125" customWidth="1"/>
    <col min="4" max="5" width="17.7109375" customWidth="1"/>
    <col min="6" max="6" width="27.140625" customWidth="1"/>
  </cols>
  <sheetData>
    <row r="2" spans="2:6" ht="15.75" thickBot="1" x14ac:dyDescent="0.3"/>
    <row r="3" spans="2:6" s="1" customFormat="1" ht="46.5" customHeight="1" thickTop="1" thickBot="1" x14ac:dyDescent="0.3">
      <c r="B3" s="39" t="s">
        <v>0</v>
      </c>
      <c r="C3" s="40" t="s">
        <v>1</v>
      </c>
      <c r="D3" s="41" t="s">
        <v>2</v>
      </c>
      <c r="E3" s="41" t="s">
        <v>180</v>
      </c>
      <c r="F3" s="43" t="s">
        <v>59</v>
      </c>
    </row>
    <row r="4" spans="2:6" s="2" customFormat="1" ht="38.1" customHeight="1" thickTop="1" x14ac:dyDescent="0.25">
      <c r="B4" s="57" t="s">
        <v>24</v>
      </c>
      <c r="C4" s="3"/>
      <c r="D4" s="4"/>
      <c r="E4" s="14"/>
      <c r="F4" s="6"/>
    </row>
    <row r="5" spans="2:6" s="2" customFormat="1" ht="89.25" customHeight="1" x14ac:dyDescent="0.25">
      <c r="B5" s="101" t="s">
        <v>25</v>
      </c>
      <c r="C5" s="53" t="s">
        <v>128</v>
      </c>
      <c r="D5" s="34">
        <v>45016</v>
      </c>
      <c r="E5" s="65">
        <v>1</v>
      </c>
      <c r="F5" s="60" t="s">
        <v>174</v>
      </c>
    </row>
    <row r="6" spans="2:6" s="2" customFormat="1" ht="114.95" customHeight="1" x14ac:dyDescent="0.25">
      <c r="B6" s="102"/>
      <c r="C6" s="53" t="s">
        <v>131</v>
      </c>
      <c r="D6" s="34">
        <v>45199</v>
      </c>
      <c r="E6" s="65">
        <v>2</v>
      </c>
      <c r="F6" s="60" t="s">
        <v>132</v>
      </c>
    </row>
    <row r="7" spans="2:6" s="2" customFormat="1" ht="85.5" customHeight="1" x14ac:dyDescent="0.25">
      <c r="B7" s="101" t="s">
        <v>26</v>
      </c>
      <c r="C7" s="53" t="s">
        <v>129</v>
      </c>
      <c r="D7" s="34">
        <v>45016</v>
      </c>
      <c r="E7" s="59">
        <v>3</v>
      </c>
      <c r="F7" s="67" t="s">
        <v>175</v>
      </c>
    </row>
    <row r="8" spans="2:6" s="2" customFormat="1" ht="175.5" customHeight="1" x14ac:dyDescent="0.25">
      <c r="B8" s="103"/>
      <c r="C8" s="33" t="s">
        <v>130</v>
      </c>
      <c r="D8" s="34">
        <v>45016</v>
      </c>
      <c r="E8" s="54">
        <v>4</v>
      </c>
      <c r="F8" s="52" t="s">
        <v>133</v>
      </c>
    </row>
    <row r="9" spans="2:6" s="2" customFormat="1" ht="110.1" customHeight="1" x14ac:dyDescent="0.25">
      <c r="B9" s="103"/>
      <c r="C9" s="33" t="s">
        <v>134</v>
      </c>
      <c r="D9" s="34">
        <v>44804</v>
      </c>
      <c r="E9" s="59">
        <v>5</v>
      </c>
      <c r="F9" s="67" t="s">
        <v>135</v>
      </c>
    </row>
  </sheetData>
  <mergeCells count="2">
    <mergeCell ref="B7:B9"/>
    <mergeCell ref="B5:B6"/>
  </mergeCells>
  <conditionalFormatting sqref="F4:F9">
    <cfRule type="iconSet" priority="564">
      <iconSet iconSet="3Symbols" showValue="0">
        <cfvo type="percent" val="0"/>
        <cfvo type="num" val="2"/>
        <cfvo type="num" val="3"/>
      </iconSet>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1 Restore Services</vt:lpstr>
      <vt:lpstr>2 Digital Exclusion</vt:lpstr>
      <vt:lpstr>3 Datasets</vt:lpstr>
      <vt:lpstr>4a Coproduced Interventions</vt:lpstr>
      <vt:lpstr>4b Mortality Morbidity Experien</vt:lpstr>
      <vt:lpstr>4c Perinatal Mortality</vt:lpstr>
      <vt:lpstr>4d Staff Support</vt:lpstr>
      <vt:lpstr>Enablers</vt:lpstr>
      <vt:lpstr>5 Leadership Accountability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Hickford Gemma (06Q) Mid Essex CCG</dc:creator>
  <cp:lastModifiedBy>Wong Keet Angela (99F) Castle Point &amp; Rochford CCG</cp:lastModifiedBy>
  <dcterms:created xsi:type="dcterms:W3CDTF">2022-07-28T15:25:38Z</dcterms:created>
  <dcterms:modified xsi:type="dcterms:W3CDTF">2022-10-17T15:05:11Z</dcterms:modified>
</cp:coreProperties>
</file>